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Bieu KHSDĐ 2021" sheetId="1" r:id="rId1"/>
  </sheets>
  <externalReferences>
    <externalReference r:id="rId4"/>
  </externalReferences>
  <definedNames>
    <definedName name="_xlnm._FilterDatabase" localSheetId="0" hidden="1">'Bieu KHSDĐ 2021'!$A$5:$N$5</definedName>
    <definedName name="_xlnm.Print_Area" localSheetId="0">'Bieu KHSDĐ 2021'!$C$1:$L$142</definedName>
    <definedName name="_xlnm.Print_Titles" localSheetId="0">'Bieu KHSDĐ 2021'!$3:$4</definedName>
    <definedName name="Xã_...">'[1]HTrang(2018)'!$F$6:$AA$6</definedName>
  </definedNames>
  <calcPr fullCalcOnLoad="1"/>
</workbook>
</file>

<file path=xl/sharedStrings.xml><?xml version="1.0" encoding="utf-8"?>
<sst xmlns="http://schemas.openxmlformats.org/spreadsheetml/2006/main" count="778" uniqueCount="380">
  <si>
    <t>TT</t>
  </si>
  <si>
    <t>Danh mục công trình dự án</t>
  </si>
  <si>
    <t>Mục đích sử dụng đất (Mã loại đất)</t>
  </si>
  <si>
    <t>Diện tích
(ha)</t>
  </si>
  <si>
    <t>Trong đó diện tích (ha)</t>
  </si>
  <si>
    <t>Vị trí</t>
  </si>
  <si>
    <t>Căn cứ pháp lý</t>
  </si>
  <si>
    <t>Đất trồng lúa (rừng)</t>
  </si>
  <si>
    <t>Thu hồi đất</t>
  </si>
  <si>
    <t>Địa danh huyện</t>
  </si>
  <si>
    <t>Địa danh xã</t>
  </si>
  <si>
    <t>DTL</t>
  </si>
  <si>
    <t>TSC</t>
  </si>
  <si>
    <t>ONT</t>
  </si>
  <si>
    <t>DGT</t>
  </si>
  <si>
    <t>DGD</t>
  </si>
  <si>
    <t>UBND huyện</t>
  </si>
  <si>
    <t>Đan Phượng</t>
  </si>
  <si>
    <t>UBND xã</t>
  </si>
  <si>
    <t>DVH</t>
  </si>
  <si>
    <t>TMD</t>
  </si>
  <si>
    <t>TIN</t>
  </si>
  <si>
    <t>NTD</t>
  </si>
  <si>
    <t>DNL</t>
  </si>
  <si>
    <t>TON</t>
  </si>
  <si>
    <t>SKC</t>
  </si>
  <si>
    <t>SKN</t>
  </si>
  <si>
    <t>NKH</t>
  </si>
  <si>
    <t>A</t>
  </si>
  <si>
    <t>B</t>
  </si>
  <si>
    <t>UBND thị trấn</t>
  </si>
  <si>
    <t>Các tuyến ống dẫn nước phục vụ Nhà máy nước mặt sông Hồng</t>
  </si>
  <si>
    <t>Quyết định số 5611/Q Đ-UBND ngày 24/10/2015 của UBND Thành phố Hà Nội</t>
  </si>
  <si>
    <t>II</t>
  </si>
  <si>
    <t>III</t>
  </si>
  <si>
    <t>I</t>
  </si>
  <si>
    <t>Đồng Tháp</t>
  </si>
  <si>
    <t>UBND xã Tân Hội</t>
  </si>
  <si>
    <t>UBND thị trấn Phùng</t>
  </si>
  <si>
    <t>Thị trấn Phùng</t>
  </si>
  <si>
    <t>Quyết định số 1840/QĐ-UBND ngày 02/7/2015 của UBND huyện Đan Phượng về việc phê duyệt chủ trương đầu tư các dự án trên địa bàn thị trấn Phùng; Quyết định số 3762a/QĐ-UBND ngày 30/10/2015 của UBND huyện Đan Phượng về việc phê duyệt Báo cáo kinh tế kỹ thuật công trình: Tu bổ, tôn tạo Đình Thuỵ Ứng</t>
  </si>
  <si>
    <t>DGT+DTL</t>
  </si>
  <si>
    <t>UBND xã Liên Hồng</t>
  </si>
  <si>
    <t>Liên Hồng</t>
  </si>
  <si>
    <t>Quyết định số 1226a/QĐ-UBND ngày 28/3/2016 của UBND huyện Đan Phượng về việc phê duyệt Báo cáo kinh tế kỹ thuật công trình; Quyết định số 7177/QĐ-UBND ngày 12/12/2016 của UBND huyện Đan Phượng về việc phê duyệt Quy hoạch tổng mặt bằng tỷ lệ 1/500, dự án: Đường giao thông kết hợp mương tưới tiêu nước quanh khu nhà máy nước mặt sông Hồng (Tuyến M2: Đường từ thôn Đông Lai đến mương tiêu)</t>
  </si>
  <si>
    <t>UBND huyện Đan Phượng</t>
  </si>
  <si>
    <t>Tân Lập</t>
  </si>
  <si>
    <t>Quyết định số 1137/QĐ-UBND ngày 01/3/2017 của UBND huyện Đan Phượng về việc phê duyệt Quy hoạch tổng mặt bằng tỉ lệ 1/500 công trình: Trường Mầm non Tân Lập. Địa điểm: xã Tân Lập, huyện Đan Phượng, thành phố Hà Nội</t>
  </si>
  <si>
    <t>thị trấn Phùng</t>
  </si>
  <si>
    <t>Quyết định số 1840/QĐ-UBND ngày 02/7/2015 v/v phê duyệt chủ trương đầu tư các dự án trên địa bàn thị trấn Phùng;  Chỉ giới đường đỏ số 13/5-2017 ngày 16/6/2017 của Viện Quy hoạch xây dựng; Quyết định số 5235/QĐ-UBND ngày 12/9/2017 của UBND huyện Đan Phượng về việc phê duyệt Quy hoạch tổng mặt bằng tỷ lệ 1/500 công trình  Trường tểu học thị trấn Phùng</t>
  </si>
  <si>
    <t>Trường Tiểu học Tô Hiến Thành (HM: Nhà lớp học và các hạng mục phụ trợ)</t>
  </si>
  <si>
    <t>Hạ Mỗ</t>
  </si>
  <si>
    <t>QĐ số 3196/QĐ-UBND ngày 16/7/2018  của UBND huyện Đan Phượng về việc phê duyệt chủ trương đầu tư dự án Trường Tiểu học Tô Hiến Thành, hạng mục: Nhà lớp học 3 tầng 9 phòng học và các hạng mục phụ trợ</t>
  </si>
  <si>
    <t>Dự án nâng cấp đê hữu sông Hồng từ K26+580 đến K32+000 và K40+350 đến K47+980 thành phố Hà Nội</t>
  </si>
  <si>
    <t>Bản quản lý đầu tư và xây dựng thủy lợi I</t>
  </si>
  <si>
    <t>Hồng Hà, Liên Hồng, Liên Hà, Liên Trung</t>
  </si>
  <si>
    <t>Quyết định số 1096/QĐ-BNN-KH ngày 31/3/2017 của Bộ Nông nghiệp và phát triển nông thôn về việc phê duyệt chủ trương đầu tư dự án nâng cấp đê, kè hữu sông Hồng từ K26 +580 đến K32+000 và từ K40+350 đến K47+980 thành phố Hà Nội; Quyết định số 4417/QĐ-BNN-PCTT ngày 30/10/2017 của Bộ Nông nghiệp và Phát triển nông thôn về việc phê duyệt Dự án đầu tư xây dựng công trình: Nâng cấp đê, kè hữu sông Hồng từ K26+580 đến K32+000 và từ K40+350 đến 47+980, thành phố Hà Nội</t>
  </si>
  <si>
    <t>UBND huyên Đan Phượng</t>
  </si>
  <si>
    <t>Thị trấn Phùng, Đan Phượng, Phương Đình, Thọ Xuân, Thọ An</t>
  </si>
  <si>
    <t>QĐ số 5953/QĐ-QHKT ngày 07/9/2017 của Sở quy hoạch kiến trúc về việc phê duyệt chỉ giới đường đỏ và ranh giới phạm vi cải tạo tuyến đường Tỉnh lộ 417 đoạn từ K0+00 đến K3+700, huyện Đan Phượng, tỷ lệ 1/500; Quyết định số 7724/QĐ-UBND ngày 06/11/2017 của UBND thành phố Hà Nội về việc phê duyệt dự án Cải tạo, nâng cấp mở rộng đường tỉnh 417 (TL 83 cũ) đoạn Km0 đến Km3+700, huyện Đan Phượng</t>
  </si>
  <si>
    <t>UBND xã Phương Đình</t>
  </si>
  <si>
    <t>Phương Đình</t>
  </si>
  <si>
    <t>NDT</t>
  </si>
  <si>
    <t>Dự án đường từ Dốc đê đến đường nhánh N2</t>
  </si>
  <si>
    <t>UBND xã Thượng Mỗ</t>
  </si>
  <si>
    <t>Thượng Mỗ</t>
  </si>
  <si>
    <t>DDL</t>
  </si>
  <si>
    <t>UBND xã Đan Phượng</t>
  </si>
  <si>
    <t>xã Đan Phượng</t>
  </si>
  <si>
    <t>Quyết định số 3701/QĐ-UBND ngày 30/10/2015 của UBND huyện Đan Phượng về việc phê duyệt Báo cáo kinh tế kỹ thuật công trình: Tu bổ, tôn tạo di tích lịch sử văn hoá quán Đoài Khê. Hạng mục: Đại Đình, Nhà cầu, Phương Đình, Tả Marc, Hữu Mạc.</t>
  </si>
  <si>
    <t>Thọ An</t>
  </si>
  <si>
    <t>Song Phượng</t>
  </si>
  <si>
    <t>Đường từ nhà văn hoá thôn Đoài Khê đến Trường mầm non Đan Phượng</t>
  </si>
  <si>
    <t>Quyết định số 7047/QĐ-UBND ngày 29/9/2017 của UBND huyện Đan Phượng về việc phê duyệt chủ trương đầu tư dự án chỉnh trang đường từ nhà văn hoá thôn Đoài Khê đến Trường mầm non Đan Phượng; Quyết định số 7523/QĐ-UBND ngày 26/10/2017 của UBND huyện Đan Phượng về việc phê duyệt Báo cáo kinh tế kỹ thuật đầu tư xây dựng công trìnhchỉnh trang đường từ nhà văn hoá thôn Đoài Khê đến Trường mầm non Đan Phượng; Quyết định số 941/QĐ-UBND ngày 08/3/2018 của UBND huyện Đan Phượng về việc phê duyệt điều chỉnh cơ cấu dự toán xây dựng công trìnhchỉnh trang đường từ nhà văn hoá thôn Đoài Khê đến Trường mầm non Đan Phượng</t>
  </si>
  <si>
    <t>Quyết định số 1683/QĐ-UBND ngày 20/4/2018 của UBND huyện Đan Phượng về việc phê duyệt chủ trương đầu tư dự án Mở đường từ Quán Đoài Khê đến đường N12; Quyết định số 2445/QĐ-UBND ngày 01/6/2018 của UBND huyện Đan Phượng về việc phê duyệt Báo cáo kinh tế kỹ thuật công trình: Mở đường từ Quán Đoài Khê đến đường N12</t>
  </si>
  <si>
    <t>Sân thể thao thôn Hạ Mỗ</t>
  </si>
  <si>
    <t>Quyết định số 2823/QĐ-UBND ngày 29/7/2015 của UBND huyện Đan Phượng phê duyệt dự án đầu tư</t>
  </si>
  <si>
    <t>Tân Hội</t>
  </si>
  <si>
    <t>Liên Trung</t>
  </si>
  <si>
    <t>Nhà lưu giữ tro cốt xã Hạ Mỗ (giai đoạn 1); Hạng mục: Làm đường giao thông, rãnh thoát nước, cổng, tường rào</t>
  </si>
  <si>
    <t>UBND xã Hạ Mỗ</t>
  </si>
  <si>
    <t>Quyết định số 4392a/QĐ-UBND ngày 12/10/2018 của UBND huyện Đan Phượng về việc phê duyệt chủ trương đầu tư dự án: Nhà lưu giữ tro cốt xã Hạ Mỗ (giai đoạn 1); Hạng mục: Làm đường giao thông, rãnh thoát nước, cổng, tường rào; Quyết định ố 4710/QĐ-UBND ngày 30/10/2018 của UBND huyện  Đan Phợng về việc phê duyệt Báo cáo kinh tế kỹ thuật công trình: Nhà lưu giữ tro cốt xã Hạ Mỗ (giai đoạn 1); hạng ục: Làm đường giao thông, rãnh thoát nước, cổng, tường rào</t>
  </si>
  <si>
    <t>Hồng Hà</t>
  </si>
  <si>
    <t>Công văn số 115/HĐND ngày 27/10/2017 của Hội đồng nhân dân huyện Đan Phượng về việc chấp thuận đầu tư dự án Trường THCS Hồng Hà, huyện Đan Phượng; Quyết định số 3691/QĐ-UBND ngày 23/8/2018 của UBND huyện Đan Phượng về việc phê duyệt Quy oạch tổng mặt bằng, tỷ lệ 1/500 công trình: Trường Trung học cơ sở Hồng Hà, địa điểm: Xã Hồng Hà, huyện Đan Phượng, thành phố Hà Nội</t>
  </si>
  <si>
    <t>Công văn số 117/HĐND ngày 27/10/2017 của Hội đồng nhân dân huyện Đan Phượng về việc chấp thuận đầu tư dự án Trường Tiểu học Thượng Mỗ, huyện Đan Phượng; Quyết định số 3690/QĐ-UBND ngày 23/8/2018 của UBND huyện Đan Phượng về việc phê duyệt Quy hoạch tổng mặt bằng tỷ ệ 1/500 công trình: trường Tiểu học Thượng Mỗ, huyện Đan Phượng, địa điểm: Xã Thượng Mỗ, huyện Đan Phượng, thành phố Hà Nội</t>
  </si>
  <si>
    <t>Trung Châu</t>
  </si>
  <si>
    <t>UBND huyện Đan Phượng đã có các Quyết định phê duyệt báo cáo kinh tế kỹ thuật; Quyết định phê duyệt chủ trương đầu tư dự án</t>
  </si>
  <si>
    <t>Khu chức năng đô thị tại xã Tân Hội, xã Liên Trung, xã Tân Lập, xã Liên Hà, huyện Đan Phượng - Green City</t>
  </si>
  <si>
    <t>KDT</t>
  </si>
  <si>
    <t>Tập đoàn Vingroup - Công ty CP</t>
  </si>
  <si>
    <t>Tân Hội; Liên Trung; Tân Lập; Liên Hà</t>
  </si>
  <si>
    <t>Quyết định số 6746/QĐ-UBND ngày 08/12/2015 của UBND Thành phố về việc phê duyệt Quy hoạch chi tiết tỷ lệ 1/500 Khu chức năng đô thị - Green City tại huyện Đan Phượng; Quyết định chủ trương đầu tư số 3832/QĐ-UBND ngày 24/6/2017 của UBND Thành phố</t>
  </si>
  <si>
    <t>Công ty CP Nước mặt sông Hồng</t>
  </si>
  <si>
    <t>Liên Hồng, Liên Hà</t>
  </si>
  <si>
    <t>Cài tạo đường dây 110 kV Chèm Phúc Thọ</t>
  </si>
  <si>
    <t>Tổng công ty điện lực TP HN</t>
  </si>
  <si>
    <t>Xã Tân Lập, Tân Hội; Đồng Tháp, Song Phượng</t>
  </si>
  <si>
    <t>Quyết định phê duyệt dự án đầu tư số 5192 EVN HANOI ngày 30/12/2014</t>
  </si>
  <si>
    <t>Khu Đô thị Nhịp sống mới - NewStyle City thuộc khu Đô thị mới Tây Nam xã Tân Lập</t>
  </si>
  <si>
    <t>Công ty cổ phần Đầu tư DIA và công ty cổ phần tư vấn đầu tư thương mại Tân Cương</t>
  </si>
  <si>
    <t>Tân Hội; Tân Lập</t>
  </si>
  <si>
    <t>Quyết định số 984/QĐ-UBND ngày 02/3/2018 của UBND Thành phố phê duyệt chủ trương đầu tư dự án Khu Đô thị Nhịp sống mới - New Style thuộc Dự án khu đô thị mới Tây Nam xã Tân Lập</t>
  </si>
  <si>
    <t>Trạm thu nhà máy nước mặt sông Hồng</t>
  </si>
  <si>
    <t>Liên Hà</t>
  </si>
  <si>
    <t>Quyết định số 7576/QĐ-UBND ngày 27/10/2017 của UBND huyện Đan Phượng về việc phê duyệt chủ trương đầu tư dự án Đường nhánh N13 (điểm đầu từ cầu Song Phượng, điểm cuối giáp xã Minh Khai, huyện Hoài Đức); Quyết định số 2393/QĐ-UBND ngày 30/5/2018 của UBND huyện Đan Phượng về việc phê duyệt dự án đầu tư xây dựng công trình: Đường nhánh N13 (điểm đầu tư cầu Song Phượng, điểm cuối giáp xã Minh Khai, huyện Hoài Đức)</t>
  </si>
  <si>
    <t>Thọ Xuân</t>
  </si>
  <si>
    <t>Quyết định số 2756/QĐ-UBND ngày 19/6/2018 của UBND huyện Đan Phượng về việc phê duyệt chủ trương đầu tư dự án: Trường THCS Thọ Xuân; hạng mục: San nền, kè đá, cổng, tường rào; Quyết định số 4647/QĐ-UBND ngày 29/10/2018 của UBND huyện Đan Phượng về việc phê duyệt Báo cáo kinh tế kỹ thuật công trình: Trường THCS Thọ Xuân; hạng mục: San nền, kè đá, cổng, tường rào</t>
  </si>
  <si>
    <t>Ban QLDA đầu tư xây dựng huyện Đan Phượng</t>
  </si>
  <si>
    <t>Quyết định số 4613a/QĐ-UBND ngày 26/10/2018 của UBND huyện Đan Phượng về việc phê duyệt chủ trương đầu tư dự án: Trung tâm bồi dưỡng chính trị huyện; hạng mục: Nhà hội trường, các phòng chức năng và các hạng mục phụ trợ; Quyết định số 2534/QĐ-UBND ngày 15/5/2019 của UBND huyện Đan Phượng về việc phê duyệt Báo cáo kinh tế kỹ thuật công trình: Trung tâm bồi dưỡng chính trị huện; hạng mục: Nhà hội trường, các phòng chức năng và các hạng mục phụ trợ</t>
  </si>
  <si>
    <t>Hồng Hà; Hạ Mỗ; Thượng Mỗ; Phương Đình; Trung Châu, Thọ Xuân</t>
  </si>
  <si>
    <t>Công văn số 95/HĐND ngày 22/8/2018 của Hội đồng nhân dân huyện Đan Phượng về việc phê duyệt chủ trương đầu tưu dự án Xây dựng đường giao thông tuyến N1 đoạn từ đê Tiên Tân đến đường N4; Quyết định số 2183/QĐ-UBND ngày 24/4/2019 của UBND huyện Đan Phượng về việc phê duyệt chỉ giới đường đỏ dự án Xây dựng đường giao thông Tuyến N1 đoạn từ đê Tiên Tân đến đường N4</t>
  </si>
  <si>
    <t>Quyết định số 2015/QĐ-UBND ngày 11/5/2018 của UBND huyện Đan Phượng về việc phê duyệt chủ trương đầu tư dự án Trường Tiểu học Đồng Tháp, hạng mục: Nhà giáo dục thể chất và các hạng mục phụ trợ</t>
  </si>
  <si>
    <t xml:space="preserve">Phương Đình </t>
  </si>
  <si>
    <t>Dự án Tổ hợp Sơn Hà</t>
  </si>
  <si>
    <t>Công ty cổ phần Y tế Đức Hạnh</t>
  </si>
  <si>
    <t>Xã Thọ Xuân</t>
  </si>
  <si>
    <t>Xã Liên Trung</t>
  </si>
  <si>
    <t>Nghị quyết số 04/NQ-HDND ngày 09/4/2019 của Hội đồng nhân dân thành phố Hà Nội về việc phê duyệt chủ trương đầu tư, điều chỉnh chủ trương đầu tư một số dự án sử dụng vốn đầu tư công trung hạn 5 năm giai đoạn 2016-2020 của thành phố Hà Nội (Tại phụ lục 17)</t>
  </si>
  <si>
    <t>xã Thượng Mỗ</t>
  </si>
  <si>
    <t>Quyết định số 7122/QĐ-UBND ngày 01/10/2019 của UBND huyện Đan Phượng về việc phê duyệt chủ trương đầu tư dự án Trường THCS Thượng Mỗ, hạng mục Nhà tể chất</t>
  </si>
  <si>
    <t>Xây dựng tuyến đường N17 từ đường N4 đến đê Trung Châu</t>
  </si>
  <si>
    <t>xã Thọ Xuân; xã Trung Châu</t>
  </si>
  <si>
    <t>Quyết định ố 3670/QĐ-UBND ngày 01/7/2019 của UBND huyện Đan Phượng về việc phê duyệt chủ trương đầu tư dự án: Xây dựng tuyến đường N17 từ đường N4 đến đê Trung Châu</t>
  </si>
  <si>
    <t>Đường giao thông nối đường N4 với N1 từ Phương Đình đến Trung Châu</t>
  </si>
  <si>
    <t>xã Phương ĐÌnh; xã Thượng Mỗ</t>
  </si>
  <si>
    <t>Nghĩa trang khu vực phía Nam, huyện Đan Phượng</t>
  </si>
  <si>
    <t>xã Song Phượng</t>
  </si>
  <si>
    <t>Dự án Xây dựng hạ tầng khu đấu giá quyền sử dụng đất phát triển làng nghề thôn Thượng Thôn, xã Liên Hà, huyện Đan Phượng (giai đoạn 2)</t>
  </si>
  <si>
    <t>Dự án Xây dựng hạ tầng khu đấu giá quyền sử dụng đất phát triển làng nghề thôn Hạ, xã Liên Trung, huyện Đan Phượng (giai đoạn 2)</t>
  </si>
  <si>
    <t>RAC</t>
  </si>
  <si>
    <t>Sở Xây dựng</t>
  </si>
  <si>
    <t>0,16</t>
  </si>
  <si>
    <t>Quyết định số 3882/QĐ-UBND ngày 10/9/2018 của UBND huyện Đan Phượng về việc phê duyệt chủ trương đầu tư dự án Trường Tiểu học Trung Châu A, hạng mục: Nhà giáo dục thể chất. Đã cắm mốc GPMB</t>
  </si>
  <si>
    <t>Quyết định số chủ trương số 5611/QĐ-UBND ngày 24/10/2015 của UBND thành phố Hà Nội; văn bản chấp thuận QHTMB trạm thu của Sở Quy hoạch kiến trúc năm 2019</t>
  </si>
  <si>
    <t>Công văn số 37/HĐND ngày 03/5/2018 của Hội đồng nhân dân huyện Đan Phượng về việc chấp thuận chủ trương dự án Trường mầm non Đan Phượng (khu B), huyện Đan Phượng; Quyết định số 6758/QĐ-UBND ngày 12/9/2019 của UBND huyện Đan Phượng về việc phê duyệt dự án đầu tư xây dựng công trình: Trường mầm non Đan Phượng (khu B), huyện Đan Phượng.</t>
  </si>
  <si>
    <t>Văn bản số 7429/UBND-KH&amp;ĐT ngày  04/10/2013 chấp thuận chỉ định nhà đầu tư nghiên cứu lập và thực hiện dự án; Giấy chứng nhận đầu tư số 01121001741 của UBND Thành phố cấp ngày 16/10/2014; Quyết định số 1789/QĐ-UBND ngày 27/4/2015 của UBND Thành phố về việc phê duyệt Quy hoạch chi tiết tỷ lệ 1/500 Tổ hợp Sơn Hà; Thông báo số 608/TB-UB ND ngày 20/5/2019 của UBND Thành hố thống nhất chủ trương điều chỉnh thời gian thực  hiện dự án là 2019-2022; Quyết định điều chỉnh chủ trương đầu tư số 3255/QĐ-UBND ngày 18/6/2019 của UBND Thành phố</t>
  </si>
  <si>
    <t>Quyết định số 1840/QĐ-UBND ngày 02/7/2015 v/v phê duyệt chủ trương đầu tư các dự án trên địa bàn thị trấn Phùng ; Quyết định ố 5236/QĐ-UBND ngày 12/9/2017 về việc phê duyệt Quy hoạch tổng mặt bằng tỷ lệ 1/500 công trình Trương fmaafm non thị trấn Phùng - khu B phố Phượng Trì.</t>
  </si>
  <si>
    <t>Dự án cửa hàng xăng dầu Phương Đình</t>
  </si>
  <si>
    <t>DNL, TMD</t>
  </si>
  <si>
    <t>Công ty cổ phần xuất khẩu Gia Bảo</t>
  </si>
  <si>
    <t>Công văn số 6229/VP-ĐT ngày 13/8/2018 của UBND Thành phố về việc Sở kế hoạch và Đầu tư đề nghị chấp thuận chủ trương nhận chuyển nhượng QSD đất nông nghiệp thực hiện dự án cửa hàng xăng dầu tại xã Phương Đình, huyện Đan Phượng; Thông báo số 946/TB-KH&amp;ĐT ngày 17/8/2018 của Sở Kế hoạch Đầu tư Hà Nội về chấp thuận chủ trương nhận chuyển nhượng đất đầu tư dự án cửa háng xăng dầu tại xã Phương Đình, huyện Đan Phượng, Hà Nội</t>
  </si>
  <si>
    <t>Dự án cửa hàng xăng dầu Đan Phượng</t>
  </si>
  <si>
    <t>Công ty cổ phần Thượng An</t>
  </si>
  <si>
    <t>Văn bản số 5393/VP-ĐT ngày 13/7/2018 của Văn phòng UBND Thành phố về chỉ đạo của UBND Thành phố giao Sở Tài nguyên và Môi trường kiểm tra, hướng dẫn Công ty cổ phần Xăng dầu Thượng An nhận chuyển nhượng quyền sử dụng đất nông nghiệp để thực hiện đầu tư dự án Cửa hàng xăng dầu Đan Phượng tại xã Đan Phượng; văn bản số 2502/SCT-QLTM ngày 29/5/2018 của Sở Công thương; số 725/UBND-KT ngày 30/5/2018 của UBND huyện Đan Phượng</t>
  </si>
  <si>
    <t>SKS</t>
  </si>
  <si>
    <t>Dự án khai thác mỏ cát làm vật liệu san lập tại bãi nổi sông Hồng lô 2 xã Hồng Hà, xã Liên Hồng, huyện Đan Phượng</t>
  </si>
  <si>
    <t>Công ty cổ phần tư vấn và đầu tư hàng hải Việt Nam</t>
  </si>
  <si>
    <t>Hồng Hà, Liên Hồng</t>
  </si>
  <si>
    <t xml:space="preserve">Quyết định chủ trương đầu tư số 568/QĐ-UBND ngày 31/01/2018 của UBND Thành phố </t>
  </si>
  <si>
    <t>Bãi đổ chất thải rắn (TP)</t>
  </si>
  <si>
    <t>Xã Trung Châu</t>
  </si>
  <si>
    <t>Quyết định số 3298/QĐ-SXD ngày 22/5/2013 của Sở Xây dựng về việc phê duyệt dự án đầu tư xây dựng công trình dự án xây dựng bãi phế thải xây dựng tại xã Trung Châu, huyện Đan Phượng (X3) Hà Nội</t>
  </si>
  <si>
    <t>Khu đất SXKD dịch vụ, đất ờ xã Tân Lập (khu pheo) (Đất cơ chế 10% và đất ờ theo Quyết định 18 của UBND thành phố)</t>
  </si>
  <si>
    <t>UBND xã Tân Lập</t>
  </si>
  <si>
    <t>Xã Tân Lập</t>
  </si>
  <si>
    <t>QĐ số 4926/QĐ-UBND ngày 12/11/2012 của UBND huyện Đan Phượng phê duyệt báo cáo KTKT và kế hoạch đấu thầu xây dựng công trình</t>
  </si>
  <si>
    <t>Trường Mầm non 2 Tân Hội</t>
  </si>
  <si>
    <t>QĐ số 3439/QĐ-UBND ngày 02/10/2015 của UBND huyện Đan Phượng về việc phê duyệt chủ trương đầu tư dự án: Trường Mầm non 2 Tân Hội</t>
  </si>
  <si>
    <t>Trường THCS Tân Lập</t>
  </si>
  <si>
    <t xml:space="preserve">UBND xã Tân Lập </t>
  </si>
  <si>
    <t xml:space="preserve">Quyết định số 2779/QĐ-UBND ngày 21/6/2018 của UBND huyện Đan Phượng phê duyệt chủ trương đầu tư dự án </t>
  </si>
  <si>
    <t xml:space="preserve">Quyết định số 2153/QĐ-UBND ngày 04/5/2016 của UBND Thành phố về việc phê duyệt chủ trương đầu tư dự án xây dựng hạ tầng đấu giá QSD đất phát triển làng nghề Thượng Thôn, xã Liên Hà; Quyết định số 5061/QĐ-UBND ngày 08/9/2016 của UBND huyện Đan Phượng về việc phê duyệt Quy hoạch chi tiết tỷ lệ 1/500 khu đấu giá quyền sử dụng đất phát triển làng nghề Thượng Thôn, xã Liên Hà, huyện Đan Phượng; </t>
  </si>
  <si>
    <t>Quyết định số 2154/QĐ-UBND ngày 04/5/2016 của UBND thành phố Hà Nội về việc phê duyệt chủ trương đầu tư Xây dựng hạ tầng khu đấu giá quyền sử dụng đất phát triển làng nghề thôn Hạ, xã Liên Trung; Quyết định số 5062/QĐ-UBND ngày 08/9/2016 của UBND huyện Đan Phượng về việc phê duyệt Quy hoạch chi tiết tỷ lệ 1/500 Khu đấu giá quyền sử dụng đất phát triển làng nghề thôn Hạ, xã Liên Trung, huyện Đan Phượng, thành phố Hà Nội;</t>
  </si>
  <si>
    <t>Chuyển mục đích sử dụng đất vườn, ao liền kề và đất nông nghiệp xen két nằm trong khu dân cư sang đất ở trên địa bàn huyện</t>
  </si>
  <si>
    <t>Hộ gia đình, cá nhân</t>
  </si>
  <si>
    <t>16 xã, thị trấn</t>
  </si>
  <si>
    <t>Chuyển mục đích sử dụng đất theo Quyết định số 12/2017/QĐ-UBND ngày 31/3/2017 của UBND Thành phố</t>
  </si>
  <si>
    <t>Dự án xây dựng HTKT để giao đất có thu tiền sử dụng đất cho nhân dân thôn Vạn Vỹ</t>
  </si>
  <si>
    <t>UBND xã Trung Châu</t>
  </si>
  <si>
    <t>Quyết định số 1855/QĐ-UBND ngày 02/7/2015 của UBND huyện Đan Phượng về việc phê duyệt chủ trương đầu tư dự án hạ tầng kỹ thuật giao đất có thu tiền sử dụng đất cho nhân dân thôn Vạn Vỹ, xã Trung Châu, huyện Đan Phượng</t>
  </si>
  <si>
    <t>Dự án sản xuất nông nghiệp hữu cơ công nghệ cao bãi giữa sông Hồng xã Liên Trung, huyện Đan Phượng, thành phố Hà Nội</t>
  </si>
  <si>
    <t>ông Phạm Hải Đăng, số 11B Tông Đản, phường Tràng Tiền, quận Hoàn Kiếm, Hà Nội</t>
  </si>
  <si>
    <t>Quyết định ố 1682/QĐ-UBND ngày 20/4/2018 của UBND huyện Đan Phượng về việc phê duyệt chủ trương đầu tư sản xuất nông nghiệp hữu cơ công nghệ cao bãi giữa sông Hồng xã Liên Trung</t>
  </si>
  <si>
    <t>Đấu giá QSD đất do UBND xã Trung Châu, xã Thọ An, xã Hồng Hà quản lý</t>
  </si>
  <si>
    <t>BHK</t>
  </si>
  <si>
    <t>Thông báo ố 1662/TB-UBND ngày 26/9/2018 của UBND huyện Đan Phượng kết luận Hội nghị Chủ tịch, các Phó Chủ tịch UBND huyện về việc chấp thuận chủ trương đấu giá đất công ích do UBND xã Trung Châu quản lý để thực hiện dự án sản xuất nông nghiệp; Thông báo ố 1661/TB-UBND ngày 26/9/2018 của UBND huyện Đan Phượng kết luận Hội nghị Chủ tịch, các Phó Chủ tịch UBND huyện về việc chấp thuận chủ trương đấu giá đất công ích do UBND xã Thọ An quản lý; Thông báo số 263/TB-UBND ngày 04/4/2018 của UBND huyện Đan Phượng kết luận hội nghị chủ tịch, các phó chủ tịch UBND huyện về việc giao khoán cho chùa Già Lê, thôn Bá Nội, xã Hồng Hà để trồng cây xanh</t>
  </si>
  <si>
    <t>Mở rộng khuôn viên chùa Hưng Tích</t>
  </si>
  <si>
    <t>Thông báo kết luận số 828/TB-UBND ngày 04/10/2017 của UBND huyện Đan Phượng kết luận hội nghị Chủ tịch, các Phó Chủ tịch UBND huyện về việc chấp thuận chủ trương chuyển đổi đất ở của 03 hộ, diện tích 484,6 m2 để mở rộng khuôn viên chùa Hưng Tích, thôn Đoài, xã Liên Hà, huyện Đan Phượng, thành phố Hà Nội.</t>
  </si>
  <si>
    <t>Dự án xây dựng hệ thống tiêu thoát nước kết hợp đường giao thông ao ông Đắc xã Liên Trung</t>
  </si>
  <si>
    <t>UBND xã Liên Trung</t>
  </si>
  <si>
    <t>Quyết định số 4586/QĐ-UBND ngày 25/10/2018 của UBND huyện Đan Phượng về việc phê duyệt chủ trương đầu tư dự án: Xây dựng hệ thống tiêu thoát nước kết hợp đường giao thông ao ông Đắc xã Liên Trung</t>
  </si>
  <si>
    <t>Dự án Cải tạo, nâng cấp mở rộng đường tỉnh 417 (tỉnh lộ 83 cũ) đoạn Km3 + 700 đến Km6 +200, huyện Đan Phượng, thành phố Hà Nội</t>
  </si>
  <si>
    <t>Thọ Xuân; Thọ An</t>
  </si>
  <si>
    <t>Quyết định số 5746/QĐ-UBND ngày 15/10/2019 của UBND Thành phố về việc cho phép chuẩn bị đầu tư công trình Cải tạo, nâng cấp mở rộng đường tỉnh 417 (tỉnh lộ 83 cũ) đoạn Km3+700 đến Km6 + 200, huyện Đan Phượng, thành phố Hà Nội</t>
  </si>
  <si>
    <t>Đấu giá QSD đất chưa sử dụng tại bãi Tân Bồi do UBND xã Liên Trung quản lý</t>
  </si>
  <si>
    <t>Thông báo số 262/TB-UBND ngày 07/5/2019 của UBND huyện Đan Phượng kết luận Hội nghị Chủ tịch, các Phó Chủ tịch UBND huyện về việc chấp thuận chủ trương đấu giá đất chưa sử dụng tại bãi Tân Bồi do UBND xã Liên Trung quản lý để thực hiện dự án “Sản xuất nông nghiệp hữu cơ công nghệ cao”</t>
  </si>
  <si>
    <t>Dự án Nhà văn hoá thôn Tổ</t>
  </si>
  <si>
    <t>Quyết định số 4507/QĐ-UBND ngày 18/10/2018 của UBND huyện về việc phê duyệt chủ trương đầu tư dự án Nhà văn hoá thôn Tổ; Quyết định ố 4723/QĐ-UBND ngày 30/10/2018 của UBND huyện Đan Phượng ề việc phê duyệt Báo cáo kinh tế kỹ thuật công trình: Nhà văn hoá thôn Tổ xã Liên Hồng</t>
  </si>
  <si>
    <t>Đấu giá quỹ đất công ích, đất bãi bồi ven sông, đất chưa sử dụng tại 03 xã Hạ Mỗ, Trung Châu, Hồng Hà</t>
  </si>
  <si>
    <t>Hạ Mỗ, Trung Châu, Hồng Hà</t>
  </si>
  <si>
    <t>Quyết định số 04/2017/QĐ-UBND ngày 24/02/2017 của UBND thành phố Hà Nội</t>
  </si>
  <si>
    <t>Đấu giá đất chưa sử dụng để cho thuê làm bãi chứa, trung chuyển VLXD</t>
  </si>
  <si>
    <t>Liên Trung, Thọ Xuân, Thọ An</t>
  </si>
  <si>
    <t>Các dự án nằm trong Biểu 1A</t>
  </si>
  <si>
    <t>I.1</t>
  </si>
  <si>
    <t>I.2</t>
  </si>
  <si>
    <t>Các dự án trong Biểu 1B</t>
  </si>
  <si>
    <t>II.1</t>
  </si>
  <si>
    <t>Các dự án trong Biểu 2</t>
  </si>
  <si>
    <t>Cơ quan, tổ chức, người đăng ký</t>
  </si>
  <si>
    <t xml:space="preserve">Trường mầm non Tân Lập (điểm trường thôn Hạnh Đàn) </t>
  </si>
  <si>
    <t>Trường THCS Thọ Xuân, hạng mục: San nền, kè đá, cổng, tường rào</t>
  </si>
  <si>
    <t xml:space="preserve">Dự án tu bổ, tôn tạo Đình Thuỵ Ứng </t>
  </si>
  <si>
    <t xml:space="preserve">Mở rộng trường mầm non Phượng Trì </t>
  </si>
  <si>
    <t xml:space="preserve">Mở rộng quán Đoài </t>
  </si>
  <si>
    <t xml:space="preserve">Trung tâm bồi dưỡng chính trị huyện; hạng mục: Nhà hội trường, các phòng chức năng và các hạng mục phụ trợ </t>
  </si>
  <si>
    <t>Trường tiểu học thị trấn Phùng.
 Hạng mục Nhà bếp, nhà ăn, và phòng học bán trú</t>
  </si>
  <si>
    <t>Hạ Mỗ, Thọ An, Thọ Xuân, Đồng tháp, Hồng Hà, Phương Đình, Liên Trung</t>
  </si>
  <si>
    <t>Quyết định số 5376/QĐ-UBND ngày 31/12/2015 phê duyệt chủ trương đầu tư các dự án xây dựng hạ tầng kỹ thuật khu đấu giá QSD đất ở trên địa bàn xã Hạ Mỗ; 5371/QĐ-UBND ngày 31/12/2015 phê duyệt chủ trương đầu tư các dự án xây dựng hạ tầng kỹ thuật khu đấu giá QSD đất ở trên địa bàn xã Thọ An; 5382/QĐ-UBND ngày 31/12/2015 phê duyệt chủ trương đầu tư các dự án xây dựng hạ tầng kỹ thuật khu đấu giá QSD đất ở trên địa bàn xã Đồng  Tháp; 5372/QĐ-UBND ngày 31/12/2015; 5381/QĐ-UBND ngày 31/12/2015phê duyệt chủ trương đầu tư các dự án xây dựng hạ tầng kỹ thuật khu đấu giá QSD đất ở trên địa bàn xã Phương Đình; 5381/QĐ-UBND ngày 31/12/2015 phê duyệt chủ trương đầu tư các dự án xây dựng hạ tầng kỹ thuật khu đấu giá QSD đất ở trên địa bàn xã Hồng Hà; Quyết định số 3591/QĐ-UBND ngày 27/10/2015 của UBND huyện Đan Phượng về việc phê duyệt chủ trương đầu tư dự án.</t>
  </si>
  <si>
    <t>Hạ Mỗ, Song Phượng, Đan Phượng, Thọ Xuân, thị trấn Phùng, Liên Hà, Phương Đình, Đồng Tháp, Tân Lập</t>
  </si>
  <si>
    <t>UBND huyện Đan Phượng đã có các Quyết định số 5376/QĐ-UBND ngày 31/12/2015 về việc phê duyệt chủ trương đầu tư các dự án xây dựng HTKT khu đấu giá QSD đất ở trên địa bàn xã Hạ Mỗ; 5375/QĐ-UBND ngày 31/12/2015 về việc phê duyệt chủ trương đầu tư các dự án xây dựng HTKT khu đấu giá QSD đất ở trên địa bàn xã Song Phượng; 5377/QĐ-UBND ngày 31/12/2015 về việc phê duyệt chủ trương đầu tư các dự án xây dựng HTKT khu đấu giá QSD đất ở trên địa bàn xã Đan Phượng; 3839/QĐ-UBND ngày 06/9/2018 về việc phê duyệt chủ trương đầu tư xây dựng công trình xây dựng HTKT đấu giá QSD đất ở khu Đồng Sậy - Trẫm Sau (giai đoạn 2), thị trấn Phùng; 3840/QĐ-UBND ngày 06/9/2018 về việc phê duyệt chủ trương đầu tư xây dựng HTKT đấu giá QSD đất ở khu cụm 4 trục đường  Đan Hoài, xã Liên  Hà; Kế hoạch 179/KH-UBND ngày 29/12/2017 về việc phê duyệt thực hiện các dự án đấu giá QSD năm 2018 và giai đoạn 2018-2020; Quyết định số 5382/QĐ-UBND ngày 31/12/2015 của UBND huyện Đan Phượng về việc phê duyệt chủ trương đầu tư các dự án xây dựng HTKT khu đấu giá QSD đất ở trên địa bàn xã Đồng Tháp.</t>
  </si>
  <si>
    <t>Đấu giá QSDĐ khu Đồng Phung (giai doạn 2), xã Thượng Mỗ; khu xen kẹt cụm 1, 3, 10; khu Đạc 4 cụm 2 trên TL417; khu Cửa Thảm; khu Đệ Nhị (giai đoạn 1); khu Tế Tự thôn Ích Vịnh (giai đoạn 1); khu Cửa Việt.</t>
  </si>
  <si>
    <t>Thượng Mỗ, Thọ Xuân, Thọ An, Phương Đình, Hồng Hà.</t>
  </si>
  <si>
    <t>Cải tạo, mở rộng đường từ Tỉnh lộ 422 vào thôn Thượng Hội</t>
  </si>
  <si>
    <t>Đường nối đê Hữu Hồng đến đê quai Liên Trì (Đường 11 m, khu Đồng Quán)</t>
  </si>
  <si>
    <t>Nâng cấp, mở rộng chùa Bảo Phúc</t>
  </si>
  <si>
    <t>Quyết định số 4692/QĐ-UBND ngày 30/10/ 2018của UBND huyện Đan Phượng về việc phê duyệt báo cáo kinh tế kỹ thuật công trình ;  Văn bản số 284/BTG-NV ngày 23/10/2019 của Ban tôn giáo thành phố</t>
  </si>
  <si>
    <t>Cải tạo, chỉnh trang đảm bảo vệ sinh môi trường nghĩa trang thôn Đông Lai, xã Liên Hồng</t>
  </si>
  <si>
    <t>Đường vành đai Đình Đại Phùng, xã Đan Phượng; hạng mục: Nền, mặt đường, rãnh thoát nước, kè đá</t>
  </si>
  <si>
    <t>Mở đường từ nhà văn hoá cụm 10 đi khu đô thị Tân Tây Đô, xã Tân Lập</t>
  </si>
  <si>
    <t>Quyết định số 8580/QĐ-UBND ngày 26/12/2017 của UBND huyện Đan Phượng về việc phê duyệt Báo cáo kinh tế kỹ thuật công trình: Mở rộng đường từ nhà văn hoá cụm 10 đi khu đô thị Tân Tây Đô, xã Tân Lập</t>
  </si>
  <si>
    <t>Mở rộng đường từ ngã ba chợ Tân Lập đi trường THCS Tân Lập</t>
  </si>
  <si>
    <t>Quyết định số 1841/QĐ-UBND ngày 02/7/2015 của UBND huyện Đan Phượng về việc phê duyệt chủ trương đầu tư các dự án trên địa bàn xã Tân Lập; Quyết định số 4610/QĐ-UBND ngày 26/10/2018 của UBND huyện Đan Phượng về việc phê duyệt Báo cáo kinh tế kỹ thuật công trình: Mở rộng đường từ ngã ba chợ Tân Lập đi trường THCS Tân Lập</t>
  </si>
  <si>
    <t>Trụ sở UBND xã Đồng Tháp; hạng mục: Nhà làm việc, phòng tiếp công dân kết hợp hội trường và các hạng mục phụ trợ</t>
  </si>
  <si>
    <t>UBND xã Đồng Tháp</t>
  </si>
  <si>
    <t>Quyết định số 3122/QĐ-UBND ngày 12/6/2019 của UBND huyện Đan Phượng về việc phê duyệt chủ trương đầu tư dự án Trụ sở UBND xã Đồng Tháp; hạng mục: Nhà làm việc, phòng tiếp công dân kết hợp hội trường và các hạng mục phụ trợ; Quyết định số 5251/QĐ-UBND ngày 23/8/2019 của UBND huyện Đan Phượng về việc phê duyệt Báo cáo kinh tế kỹ thuật công trình: Trụ sở UBND xã Đồng Tháp; hạng mục: Nhà làm việc, phòng tiếp công dân kết hợp hội trường và các hạng mục phụ trợ khác; Tổng mặt bằng dự án tỷ lệ 1/500 được UBND huyện Đan Phượng ký duyệt ngày 16/5/2019</t>
  </si>
  <si>
    <t>Xây dựng HTKT đấu giá QSD đất ở khu Cây Sung Trong 4, xã Song Phượng</t>
  </si>
  <si>
    <t xml:space="preserve">Quyết định số 6979/QĐ-UBND ngày 26/9/2019 của UBND huyện Đan Phượng về việc phê duyệt chủ trương đầu tư xây dựng công trình: Xây dựng HTKT đấu giá QSD đất ở khu Cây Sung Trong 4, xã Song Phượng; Quyết định số 7253/QĐ-UBND ngày 02/10/2019 của UBND huyện Đan Phượng về việc phê duyệt Báo cáo kinh tế kỹ thuật công trình: Xây dựng HTKT đấu giá QSD đất ở khu Cây Sung Trong 4, xã Song Phượng </t>
  </si>
  <si>
    <t>Xây dựng HTKT đấu giá QSD đất ở khu Cây Sung Trong 5, xã Song Phượng</t>
  </si>
  <si>
    <t xml:space="preserve">Quyết định sốm 7578/QĐ-UBND ngày 18/10/2019 của UBND huyện Đan Phượng về việc phê duyệt chủ trương đầu tư xây dựng công trình: Xây dựng HTKT đấu giá QSD đất ở khu Cây Sung Trong 5, xã Song Phượng; Quyết định số 7890/QĐ-UBND ngày 31/10/2019 của UBND huyện Đan Phượng về việc phê duyệt Báo cáo kinh tế kỹ thuật công trình: Xây dựng HTKT đấu giá QSD đất ở khu Cây Sung Trong 5, xã Song Phượng </t>
  </si>
  <si>
    <t>Cải tạo đường giao thông từ Trường mầm non Đồng Tháp đến đường trục thôn Bãi Thuỵ, xã Đồng Tháp</t>
  </si>
  <si>
    <t>Đường vào trường THCS xã Tân Hội</t>
  </si>
  <si>
    <t>Cải tạo, nâng cấp đường giao thông từ ngã ba đường Quán La đường Nguyễn Đăng Phi thôn La Thạch đi đường Phạm Bạch Hổ thôn Phương Mạc, xã Phương Đình</t>
  </si>
  <si>
    <t>Quyết định số 8820/QĐ-UBND ngày 26/11/2019 của UBND huyện Đan Phượng về việc phê duyệt chủ trương đầu tư dự án Nâng cấp, cải tạo đường giao thông từ ngã ba Quán La đường Nguyễn Đăng Phi thôn La Thạch đi đường Phạm Bạch Hổ thôn Phương Mạc, xã Phương Đình</t>
  </si>
  <si>
    <t xml:space="preserve">Cải tạo đoạn đường từ đường Phùng Hưng đến ngõ 182, thị trấn Phùng; hạng mục: Mặt đường, tường chắn, chiếu sáng, hệ thống thoát nước </t>
  </si>
  <si>
    <t>Mở rộng trường THCS Lương Thế Vinh</t>
  </si>
  <si>
    <t>Dự án Cải tạo, chỉnh trang đảm bảo vệ sinh môi trường nghĩa trang nhân dân Con Cá, thị trấn Phùng</t>
  </si>
  <si>
    <t>Dự án xây dựng hạ tầng khu đấu giá quyền sử dụng đất phát triển làng nghề Thượng Thôn, xã Liên Hà, huyện Đan Phượng, thành phố Hà Nội</t>
  </si>
  <si>
    <t>Dự án đầu tư xây dựng hạ tầng khu đấu giá quyền sử dụng đất phát triển làng nghề thôn Hạ, xã Liên Trung, huyện Đan Phượng, thành phố Hà Nội</t>
  </si>
  <si>
    <t>Nhà văn hoá phố Nguyễn Thái Học</t>
  </si>
  <si>
    <t>Dự án Vườn hoa cây xanh trước cửa Trường Tiểu học Liên Trung</t>
  </si>
  <si>
    <t>Cụm Công nghiệp Đan Phượng - giai đoạn 2</t>
  </si>
  <si>
    <t>CNN</t>
  </si>
  <si>
    <t>Chủ đầu tư xây dựng hạ tầng: Công ty TNHH Xuân Phương</t>
  </si>
  <si>
    <t>Quyết định số 7106/QĐ-UBND ngày 16/12/2019 của UBND thành phố Hà Nội về việc thành lập Cụm công nghiệp Đan Phượng - giai đoạn 2, huyện Đan Phượng, thành phố Hà Nội</t>
  </si>
  <si>
    <t>Chợ Liên Hà</t>
  </si>
  <si>
    <t>DCH</t>
  </si>
  <si>
    <t>Kêu gọi đầu tư (XHH)</t>
  </si>
  <si>
    <t>Quyết định số 7122/QĐ-UBND ngày 16/12/2019 của UBND thành phố Hà Nội về việc phê duyệt danh mục dự án kêu gọi đầu tư, tổ chức mời thầu xây dựng chợ trên địa bàn thành phố Hà Nội năm 2019</t>
  </si>
  <si>
    <t>Chợ Trung Châu</t>
  </si>
  <si>
    <t>Cụm công nghiệp Hồng Hà</t>
  </si>
  <si>
    <t>Công ty cổ phần Xây dựng và dịch vụ thương mại Tuấn Quỳnh</t>
  </si>
  <si>
    <t>Quyết định thành lập cụm số 2469/QĐ-UBND ngày 16/6/2020 của UBND Thành phố</t>
  </si>
  <si>
    <t>Phương Đình, Liên Hà, Tân Hội, Hạ Mỗ, Thượng Mỗ, Song Phượng, Thị trấn Phùng</t>
  </si>
  <si>
    <t xml:space="preserve">Quyết định số 9894/QĐ-UBND ngày 31/12/2019 của UBND huyện Đan Phượng về việc phê duyệt BCKTKT công trình: Xây dựng HTKT khu đấu giá QSD đất ở khu Tế Tự - Ích Vịnh xã Phương Đình (giai đoạn 2), Nghị Quyết số 119/NQ-HĐND ngày 24/10/2019 của Hội đồng nhân dân huyện Đan Phượng về việc phê duyệt chủ trương đầu tư, điều chỉnh chủ trương đầu tư dự án. Nghị Quyết số 100/NQ-HĐND ngày 16/7/2020 của Hội đồng nhân dân huyện Đan Phượng về việc phê duyệt chủ trương đầu tư, điều chỉnh chủ trương , cho ý kiến về chủ trương đầu tư dự án. </t>
  </si>
  <si>
    <t>Nhà văn hoá thôn Tiến Bộ</t>
  </si>
  <si>
    <t>Quyết định số 3604/QĐ-UBND ngày 13/8/2018 của UBND huyện Đan Phượng về việc phê duyệt chủ trương ầu tư dự án: Nhà văn hoá thôn Tiến Bộ, xã Thượng Mỗ; Quyết định số 7995/QĐ-UBND ngày 31/10/2019 của UBND huyện Đan Phượng về việc phê duyệt Báo cáo kinh tế kỹ thuật công trình: Nhà văn hoá thôn Tiến Bộ xã Thương Mỗ</t>
  </si>
  <si>
    <t>Trung tâm văn hóa thể thao xã Thượng Mỗ; hạng mục: San nền, kè đá, cổng tường rào</t>
  </si>
  <si>
    <t>Khu vui chơi thể thao kết hợp vườn hoa cây xanh Miền Đồng xã Thượng Mỗ</t>
  </si>
  <si>
    <t>DKV</t>
  </si>
  <si>
    <t>Đường từ đê Địch Thượng đến đầu làng Địch Thượng</t>
  </si>
  <si>
    <t>Trường Tiểu học Thọ Xuân hạng mục: Nhà giáo dục thể chất và các hạng mục phụ trợ</t>
  </si>
  <si>
    <t>Ban QLDA</t>
  </si>
  <si>
    <t>Trường Mầm non Thọ Xuân (khu Trung tâm)</t>
  </si>
  <si>
    <t>Trường Tiểu học Liên Hồng</t>
  </si>
  <si>
    <t>Trường Mầm non Thượng Mỗ (miền đồng)</t>
  </si>
  <si>
    <t>Trường THCS Phương Đình</t>
  </si>
  <si>
    <t>Trường THCS Đan Phượng</t>
  </si>
  <si>
    <t>Trung tâm giáo dục nghề nghiệp - Giáo dục thường xuyên huyện Đan Phượng</t>
  </si>
  <si>
    <t>Xây dựng đường giao thông tuyến N14 (nối đường chân cầu Phùng với đường N6)</t>
  </si>
  <si>
    <t>TT Phùng, Đồng Tháp, Song Phượng</t>
  </si>
  <si>
    <t>Xây dựng đường giao thông tuyến N14 đi đường tỉnh lộ 417</t>
  </si>
  <si>
    <t>Mở rộng, nâng cấp tuyến đường từ đường 20m đến giáp xã Liên Hồng</t>
  </si>
  <si>
    <t>Đường giao thông nối đường N4 với đê La Thạch huyện Đan Phượng</t>
  </si>
  <si>
    <t>Vườn hoa trung tâm khu Cửa Liễu, xã Hạ Mỗ</t>
  </si>
  <si>
    <t>Trụ sở Đảng ủy, HĐND, UBND xã Thọ An</t>
  </si>
  <si>
    <t>Trụ sở Đảng ủy, HĐND, UBND xã Tân Lập</t>
  </si>
  <si>
    <t xml:space="preserve">Trụ sở Đảng ủy, HĐND, UBND xã Đan Phượng </t>
  </si>
  <si>
    <t>Mở rộng, nâng cấp đường từ đường Hạ Hội đi Cầu Khoát (đoạn từ ngã ba Cổng Đồn đi Cầu Khoát)</t>
  </si>
  <si>
    <t>Cải tạo, nâng cấp tuyến kênh tiêu thoát nước liên xã Hồng Hà, Hạ Mỗ, Thượng Mỗ, huyện Đan Phượng</t>
  </si>
  <si>
    <t>UBND huyện Đan Phượng (Phòng Kinh tế)</t>
  </si>
  <si>
    <t>Hồng Hà, Hạ Mỗ, Thượng Mỗ</t>
  </si>
  <si>
    <t>Cải tạo, nâng cấp hệ thống kênh tiêu hạ lưu đê bao Liên Trì, huyện Đan Phượng</t>
  </si>
  <si>
    <t>Liên Hồng, Liên Hà, Liên Trung</t>
  </si>
  <si>
    <t>Xây dựng Trường THPT Đan Phượng</t>
  </si>
  <si>
    <t>Ban QLDA ĐTXD công trình dân dụng và công nghiệp Thành phố</t>
  </si>
  <si>
    <t>Trụ sở Tòa án nhân dân huyện Đan Phượng</t>
  </si>
  <si>
    <t>Trụ sở Viện kiểm sát nhân dân huyện Đan Phượng</t>
  </si>
  <si>
    <t>Các dự án không phải báo cáo HĐND Thành phố thông qua</t>
  </si>
  <si>
    <t>Cải tạo tuyến đường TL 417 đoạn từ K0+00 đến Km3+700</t>
  </si>
  <si>
    <t>Dự án đường giao thông kết hợp mương tưới tiêu nước quanh khu nhà máy nước mặt sông Hồng (Thôn Hữu Cước, thôn Đông Lai) - Tuyến M2</t>
  </si>
  <si>
    <t>Nhà văn hoá thôn 4 (Hoa Chử) xã Thượng Mỗ</t>
  </si>
  <si>
    <t>Đường từ Quán Đoài Khê đến đường N12</t>
  </si>
  <si>
    <t>Đường nhánh N13 (điểm đầu tư cầu Song Phượng, điểm cuối giáp xã Minh Khai, huyện Hoài Đức)</t>
  </si>
  <si>
    <t>Dự án Đường tư dốc đê đi Trường THCS Lương Thế Vinh</t>
  </si>
  <si>
    <t>Dự án Trường THCS Hồng Hà, huyện Đan Phượng</t>
  </si>
  <si>
    <t>Dự án Trường THCS Thọ An, huyện Đan Phượng</t>
  </si>
  <si>
    <t>Dự án Trường Tiểu học Thượng Mỗ, huyện Đan Phượng</t>
  </si>
  <si>
    <t>Dự án xây dựng đường giao thông tuyến N1 đoạn từ đê Tiên Tân đến đường N4</t>
  </si>
  <si>
    <t>Trường Tiểu học Đồng Tháp, hạng mục: Nhà giáo dục thể chất và các hạng mục phụ trợ</t>
  </si>
  <si>
    <t>Trường Tiểu học Phương Đình A</t>
  </si>
  <si>
    <t>Trường Mầm non Phương Đình (khu B) thôn La Thạch</t>
  </si>
  <si>
    <t>Trường Tiểu học Trung Châu A, hạng mục: Nhà giáo dục thể chất</t>
  </si>
  <si>
    <t>Cụm công nghiệp Song Phượng</t>
  </si>
  <si>
    <t>Đường giao thông từ chân cầu Phùng đến UBND xã Đồng Tháp</t>
  </si>
  <si>
    <t>Sân vui chơi, vườn hoa công cộng xã Hồng Hà</t>
  </si>
  <si>
    <t>Thông báo số 50/TB-VP ngày 18/02/2020 của Văn phòng HĐND và UBND thành phố Hà Nội; Thông báo số 785/TB-UBND ngày 24/8/2020 của UBND huyện Đan Phượng về kết luận Hội nghị Chủ tịch, các Phó Chủ tịch UBND huyện về việc thực hiện Thông báo số 50/TB-VP ngày 10/02/2020 của Văn phòng UBND Thành phố.</t>
  </si>
  <si>
    <t>Xây dựng HTKT đấu giá QSD đất ở khu Đồng Phung cụm 5, cụm 6, xã Hạ Mỗ; khu Bút Chỉ; khu C Cổng Ngói; khu Ven Bốt Điện Bồng Lai; khu Đệ Nhị giai đoạn 2; khu Gốc Vối</t>
  </si>
  <si>
    <t>Xây dựng HTKT đấu giá QSD đất ở khu Đồng Phung cụm 5, cụm 6 (giai đoạn 2), xã Hạ Mỗ; khu Cây Sung (giai đoạn 4), xã Song Phượng; khu Đồng Sậy - Trẫm Sau (giai đoạn 3), xã Đan Phượng; cụm 1, cụm 3, xã Thọ Xuân; khu Đồng Sậy - Trẫm Sau (giai đoạn 2), thị trấn Phùng; khu cụm 4 trục đường Đan Hoài, xã Liên Hà; khu Hồ Hom, Hồ Chăn Nuôi, xã Liên Hà; khu Hố Hộc, xã Phương Đình; khu Đồng Sậy - Trẫm Sau (giai đoạn 2), xã Đan Phượng; khu Chăn Nuôi, xã Đồng Tháp, Khu đầu cầu cụm 5, xã Tân Lập, Khu Vườn Sung, cụm 6, xã Tân Lập</t>
  </si>
  <si>
    <t>Quyết định số 4586/QĐ-UBND ngày 25/10/2018 của UBND huyện Đan Phượng về việc phê duyệt chủ trương đầu tư dự án: Xây dựng hệ thống tiêu thoát nước kết hợp đường giao thông ao ông Đắc xã Liên Trung; Quyết định số 4711/QĐ-UBND ngày 30/10/2018 của UBND huyện Đan phượng về việc phê duyệt Báo cáo kinh tế kỹ thuật công trình: Xây dựng hệ thống tiêu thoát nước kết hợp đường giao thông ao ông Đắc xã Liên Trung; Viện QHXD cấp chỉ giới đường đỏ tỷ lệ 1:500 tháng 9/2019</t>
  </si>
  <si>
    <t>DANH MỤC CÁC DỰ ÁN TRONG KẾ HOẠCH SỬ DỤNG ĐẤT NĂM 2021 HUYỆN ĐAN PHƯỢNG</t>
  </si>
  <si>
    <t>Xây dựng HTKT đấu giá QSD đất ở khu Tế Tự - ích Vịnh giai đoạn 2, xã Phương Đình, Xây dựng hạ tầng khu đấu giá quyền sử dụng đất X5 xã Liên Hà, huyện Đan Phượng, Xây dựng hạ tầng khu đấu giá quyền sử dụng đất X6 xã Tân Hội, huyện Đan Phượng, Xây dựng hạ tầng khu đấu giá quyền sử dụng đất ở khu đất ký hiệu A8 xã Tân Hội, huyện Đan Phượng, Xây dựng hạ tầng khu đấu giá quyền sử dụng đất ở khu trục đường N1, xã Hạ Mỗ, huyện Đan Phượng, Xây dựng HTKT đấu giá QSD đất ở điểm dân cư nông thôn xã Thượng Mỗ, Xây dựng hạ tầng khu đấu giá quyền sử dụng đất ở khu Đồng Súc, thị trấn Phùng, huyện Đan Phượng</t>
  </si>
  <si>
    <t>Tổng số</t>
  </si>
  <si>
    <t>(Kèm theo Tờ trình số  279/TTr-UBND ngày  25/9/2020 của UBND huyện Đan Phượng)</t>
  </si>
  <si>
    <t>I.3</t>
  </si>
  <si>
    <t>II.2</t>
  </si>
  <si>
    <t>II.3</t>
  </si>
  <si>
    <t>Các dự án phải báo cáo HĐND thành phố thông qua theo quy định tại khoản 3 Điều 62 của Luật Đất đai</t>
  </si>
  <si>
    <t>Các dự án đăng ký mới thực hiện trong năm 2021</t>
  </si>
  <si>
    <t>Các dự án trong kế hoạch sử dụng đất năm 2020 huyện Đan Phượng chuyển sang năm 2021</t>
  </si>
  <si>
    <t>Các dự án nằm trong Nghị quyết số 08/NQ-HĐND ngày 07/7/2020 của HĐND Thành phố</t>
  </si>
  <si>
    <t>Các Dự án trong biểu 2A</t>
  </si>
  <si>
    <t>Các Dự án trong biểu 2B</t>
  </si>
  <si>
    <t>Các Dự án ngoài ngân sách 03</t>
  </si>
  <si>
    <t>Các dự án nằm trong Nghị quyết số 27/NQ-HĐND ngày 04/12/2019 của HĐND Thành phố</t>
  </si>
  <si>
    <t>Các dự án không nằm trong Nghị quyết số 27/NQ-HĐND ngày 04/12/2019 và Nghị quyết số 08/NQ-HĐND ngày 07/7/2020 của HĐND Thành phố</t>
  </si>
  <si>
    <t xml:space="preserve">Đấu giá quỹ đất công ích, đất chưa sử dụng tại các xã </t>
  </si>
  <si>
    <t>Liên Trung, Song Phượng, Liên Hà, Đồng Tháp, Thọ An, Thượng Mỗ, Đan Phượng</t>
  </si>
  <si>
    <t>Bố sung để nộp chuyển mục đích đất lúa ạ</t>
  </si>
  <si>
    <t>Giữ nguyên chị (đất ở nên làm hơi chậm chị ạ)</t>
  </si>
  <si>
    <t>Đường vào đền Văn Hiến</t>
  </si>
  <si>
    <t>Dự án Cải tạo, nâng cấp đường tỉnh 422 đoạn từ dốc Liên Hà đến Quốc lộ 32, huyện Đan Phượng</t>
  </si>
  <si>
    <t>Dự án xây dựng Trường THPT Thọ Xuân, huyện Đan Phượng</t>
  </si>
  <si>
    <t>Dự án Trường THCS Thượng Mỗ, hạng mục Nhà thể chất</t>
  </si>
  <si>
    <t>Đang triển khai chị ạ.</t>
  </si>
  <si>
    <t>Còn 1 chút vướng mắc, chị để cho năm nữa giải quyết cho xong hẳn ạ</t>
  </si>
  <si>
    <t>Trường mầm non Đan Phượng (khu B)</t>
  </si>
  <si>
    <t>Quyết định số 5708/QĐ-UBND ngày 11/10/2019 của UBND Thành phố về việc thành lập Cụm công nghiệp Song Phượng, huyện Đan Phượng, thành phố Hà Nội</t>
  </si>
  <si>
    <r>
      <t xml:space="preserve">Quyết định số 3726/QĐ-UBND ngày 27/8/2018 của UBND huyện Đan Phượng về việc phê duyệt chủ trương đầu tư dự án; </t>
    </r>
    <r>
      <rPr>
        <sz val="11"/>
        <color indexed="13"/>
        <rFont val="Times New Roman"/>
        <family val="1"/>
      </rPr>
      <t>Quyết định số 3982/QĐ-UBND ngày 18/9/2018 của UBND huyện Đan Phượng về việc phê duyệt Báo cáo kinh tế kỹ thuật công trình: Đường từ dốc đê đi Trường THCS Lương Thế Vinh, thị trấn Phùng;</t>
    </r>
  </si>
  <si>
    <r>
      <t xml:space="preserve">Quyết định số 7513a/QĐ-UBND ngày 24/10/2017 của UBND huyện Đan Phượng về việc phê duyệt chủ trương đầu tư dự án Nhà văn hoá thôn 4 (Hoa Chử) xã Thượng Mỗ; </t>
    </r>
    <r>
      <rPr>
        <sz val="11"/>
        <color indexed="13"/>
        <rFont val="Times New Roman"/>
        <family val="1"/>
      </rPr>
      <t>Quyết định số 7605/QĐ-UBND ngày 31/10/2017 của UBND huyện Đan Phượng về việc phê duyệt Báo cáo kinh tế kỹ thuật công trình: Nhà văn hoá thôn Hoa Chử, xã Thượng Mỗ</t>
    </r>
  </si>
  <si>
    <r>
      <t xml:space="preserve">Quyết định số 6784/QĐ-UBND ngày 16/9/2019 của UBND huyện Đan Phượng về việc phê duyệt chủ trương đầu tư dự án Vườn hoa cây xanh trước cửa Trường Tiểu học Liên Trung; </t>
    </r>
    <r>
      <rPr>
        <sz val="11"/>
        <color indexed="13"/>
        <rFont val="Times New Roman"/>
        <family val="1"/>
      </rPr>
      <t>Quyết định số 4703/QĐ-UBND ngày 12/6/2020 của UBND huyện Đan Phượng về việc phê duyệt Báo cáo kinh tế kỹ thuật đầu tư công trình: Vườn hoa cây xanh trước của Trường Tiểu học Liên Trung. Tiến độ dự án 2020-2022</t>
    </r>
  </si>
  <si>
    <r>
      <t xml:space="preserve">Công văn số 116/HĐND ngày 27/10/2017 của Hội đồng nhân dân huyện Đan Phượng về việc chấp thuận đầu tư dự án Trường THCS Thọ An, huyện Đan Phượng; Quyết định số 3692/QĐ-UBND ngày 23/8/2018 của UBND huyện Đan Phượng về việc phê duyệt Quy hoạch tổng mặt bằng tỷ lệ 1/500 công trình: Trường THCS Thọ An, địa điểm: Xã Thọ An, huyện Đan Phượng, thành phố Hà Nội; Nghị Quyết số 119/NQ-HĐND ngày 24/10/2019 của Hội đồng nhân dân huyện Đan Phượng về việc phê duyệt chủ trương đầu tư, điều chỉnh chủ trương đầu tư dự án. </t>
    </r>
    <r>
      <rPr>
        <sz val="11"/>
        <color indexed="13"/>
        <rFont val="Times New Roman"/>
        <family val="1"/>
      </rPr>
      <t>Tiến độ 2018-2021</t>
    </r>
  </si>
  <si>
    <t>Quyết định số số 5579/QĐ-UBND ngày 28/10/2011 về việc phê duyệt báo cáo kinh tế kỹ thuật xây dựng công trình, đường từ dốc đê đến đường nhánh N2 xã Thượng Mỗ, hạng mục nền mặt đường, hè, cống, rãnh, kè đá, ATGT</t>
  </si>
  <si>
    <r>
      <t xml:space="preserve">Nghị quyết 100/NQ-HĐND ngày 16/7/2020 của Hội đồng nhân dân huyện Đan Phượng về phê duyệt chủ trương đầu tư, điều chỉnh chủ trương đầu tư, cho ý kiến chủ trương đầu tư dự án. </t>
    </r>
    <r>
      <rPr>
        <sz val="11"/>
        <color indexed="10"/>
        <rFont val="Times New Roman"/>
        <family val="1"/>
      </rPr>
      <t>Tiến độ 2021-2025</t>
    </r>
  </si>
  <si>
    <r>
      <t xml:space="preserve">Nghị quyết 100/NQ-HĐND ngày 16/7/2020 của Hội đồng nhân dân huyện Đan Phượng về phê duyệt chủ trương đầu tư, điều chỉnh chủ trương đầu tư, cho ý kiến chủ trương đầu tư dự án. </t>
    </r>
    <r>
      <rPr>
        <sz val="11"/>
        <color indexed="10"/>
        <rFont val="Times New Roman"/>
        <family val="1"/>
      </rPr>
      <t>Tiến độ 2021-2025</t>
    </r>
  </si>
  <si>
    <r>
      <t xml:space="preserve">NQ 18/NQ-HĐND ngày 25/10/2019 của HĐND TPHN về phê duyệt chủ trương đầu tư một số dự án sử dụng vốn đầu tư công trung hạn 5 năm giai đoạn 2016-2020 của thành phố Hà Nội; Bản đồ hiện trạng tỷ lệ 1/500. </t>
    </r>
    <r>
      <rPr>
        <sz val="11"/>
        <color indexed="13"/>
        <rFont val="Times New Roman"/>
        <family val="1"/>
      </rPr>
      <t>Tiến độ 2020-2021</t>
    </r>
  </si>
  <si>
    <r>
      <t xml:space="preserve">Quyết định số 4730/QĐ-UBND ngày 30/10/2018 của UBND huyện Đan Phượng về việc phê duyệt chủ trương đầu tư dự án Cải tạo, mở rộng đường từ Tỉnh lộ 422 vào thôn Thượng Hội, xã Tân Hội; Quyết định số 6003/QĐ-UBND ngày 28/12/2018 của UBND huyện Đan Phượng về việc phê duyệt Báo cáo kinh tế kỹ thuật công trình: Cải tạo, mở rộng đường từ Tỉnh lộ 422 vào thôn Thượng Hội, xã Tân Hội. </t>
    </r>
    <r>
      <rPr>
        <sz val="11"/>
        <color indexed="10"/>
        <rFont val="Times New Roman"/>
        <family val="1"/>
      </rPr>
      <t>Tiến độ 2019-2021</t>
    </r>
  </si>
  <si>
    <r>
      <t xml:space="preserve">Quyết định số 9901/QĐ-UBND ngày 31/12/2019 của UBND huyện Đan Phượng về việc phê duyệt chủ trương đầu tư dự án Đường vào trường Trung học cơ sở xã Tân Hội, huyện Đan Phượng; </t>
    </r>
    <r>
      <rPr>
        <sz val="11"/>
        <color indexed="13"/>
        <rFont val="Times New Roman"/>
        <family val="1"/>
      </rPr>
      <t>Tiến độ 2020-2025</t>
    </r>
  </si>
  <si>
    <r>
      <t xml:space="preserve">Quyết định số 4199/QĐ-UBND ngày 18/7/2019 của UBND huyện Đan Phượng về việc phê duyệt chủ trương đầu tư dự án Đường nối đê Hữu Hồng đến đê quai Liên Trì (Đường 11m khu Đồng Quán); Quyết định số 7895/QĐ-UBND ngày 31/10/2019 về việc phê duyệt báo cáo kinh tế kỹ thuật công trình Đường nối đê Hữu Hồng đến đê quai Liên Trì (Đường 11 m, khu Đồng Quán); </t>
    </r>
    <r>
      <rPr>
        <sz val="11"/>
        <color indexed="10"/>
        <rFont val="Times New Roman"/>
        <family val="1"/>
      </rPr>
      <t>Tiến độ 2020-2022</t>
    </r>
  </si>
  <si>
    <r>
      <t xml:space="preserve">Quyết định số 9904/QĐ-UBND ngày 31/12/2019 của UBND huyện Đan Phượng về việc phê duyệt chủ trương đầu tư dự án Đường giao thông từ chân cầu Phùng đến UBND xã Đồng Tháp; Viện QHXD cấp chỉ giới đường đỏ tỷ lệ 1:500 tháng 9/2018; </t>
    </r>
    <r>
      <rPr>
        <sz val="11"/>
        <color indexed="13"/>
        <rFont val="Times New Roman"/>
        <family val="1"/>
      </rPr>
      <t>Quyết định số 4557/QĐ-UBND ngày 08/6/2020 của UBND huyện Đan Phượng về việc phê duyệt Báo cáo kinh tế kỹ thuật đầu tư công trình: Đường giao thông từ chân cầu Phùng đến UBND xã Đồng Tháp; Quyết định số 4214/QĐ-UBND ngày 29/5/2020 của UBND huyện Đan Phượng về việc phê duyệt chỉ giới đường đỏ dự án: Đường giao thông từ chân cầu Phùng đến UBND xã Đồng Tháp, địa điểm: Thị trấn Phùng, huyện Đan Phượng, thành phố Hà Nội; Tiến độ 2019-2021</t>
    </r>
    <r>
      <rPr>
        <sz val="11"/>
        <rFont val="Times New Roman"/>
        <family val="1"/>
      </rPr>
      <t xml:space="preserve">
</t>
    </r>
  </si>
  <si>
    <r>
      <t xml:space="preserve">Quyết định số 8570/QĐ-UBND ngày 15/11/2019 của UBND huyện Đan Phượng về việc phê duyệt chủ trương đầu tư dự án Cải tạo đoạn đường từ đường Phùng Hưng đến ngõ 182, thị trấn Phùng; hạng mục: Mặt đường, tường chắn, chiếu sáng, hệ thống thoát nước; </t>
    </r>
    <r>
      <rPr>
        <sz val="11"/>
        <color indexed="13"/>
        <rFont val="Times New Roman"/>
        <family val="1"/>
      </rPr>
      <t>Tiến độ 2021-2024</t>
    </r>
  </si>
  <si>
    <r>
      <t>Quyết định số 9886/QĐ-UBND ngày 31/12/2019 của UBND huyện Đan Phượng về việc phê duyệt chủ trương đầu tư công trình: Mở rộng Trường THCS Lương Thế Vinh;</t>
    </r>
    <r>
      <rPr>
        <sz val="11"/>
        <color indexed="13"/>
        <rFont val="Times New Roman"/>
        <family val="1"/>
      </rPr>
      <t xml:space="preserve"> Tiến độ 2021-2025</t>
    </r>
  </si>
  <si>
    <r>
      <t xml:space="preserve">Quyết định số 6962a/QĐ-UBND ngày 25/9/2019 của UBND huyện Đan Phượng về việc điều chỉnh tên dự án được phê duyệt chủ trương đầu tư tại Quyết định số 1836/QĐ-UBND ngày 02/7/2015 của UBND huyện Đan Phượng; Quyết định số 7930/QĐ-UBND ngày 31/10/2019 của UBND huyện Đan Phượng về việc phê duyệt Báo cáo kinh tế kỹ thuật công trình: Đường vành đai đình Đại Phùng xã Đan Phượng; hạng mục: Nền, mặt đường, rãnh thoát nước, kè đá; </t>
    </r>
    <r>
      <rPr>
        <sz val="11"/>
        <color indexed="10"/>
        <rFont val="Times New Roman"/>
        <family val="1"/>
      </rPr>
      <t>Tiến độ 2019-2021</t>
    </r>
  </si>
  <si>
    <r>
      <t xml:space="preserve">Quyết định số 3632a/QĐ-UBND ngày 16/8/2018 của UBND huyện Đan Phượng về việc phê duyệt chủ trương đầu tư dự án Cải tạo, chỉnh trang đảm bảo vệ sinh môi trường nghĩa trang nhân dân Con Cá, thị trấn Phùng; </t>
    </r>
    <r>
      <rPr>
        <sz val="11"/>
        <color indexed="13"/>
        <rFont val="Times New Roman"/>
        <family val="1"/>
      </rPr>
      <t>Tiến độ 2019-2021</t>
    </r>
  </si>
  <si>
    <t>Quyết định số 5692/QĐ-UBND ngày 09/9/2019 của UBND huyện Đan Phượng về việc phê duyệt chủ trương đầu tư công trình: Nhà văn hoá phố Nguyễn Thái Học, thị trấn Phùng; Bản đồ Quy hoạch tổng mặt bằng dự án Nhà văn hoá phố Nguyễn Thái Học, tỷ lệ 1/500 được UBND huyện Đan Phượng phê duyệt ngày 03/8/2020; Công văn số 516/SNN-ĐĐ ngày 02/3/2019 của Sở Nôn nghệp và Phát triển nông thôn Hà Nội về việc phúc đáp văn bản số 09/TTr-UBND ngày 05/02/2020 của UBND thị trấn Phùng; Tiến độ 2020-2022</t>
  </si>
  <si>
    <r>
      <t xml:space="preserve">Quyết định số 4424a/QĐ-UBND ngày 16/10/2018 của UBND huyện Đan Phượng về việc phê duyệt chủ trương đầu tư dự án Cải tạo, chỉnh trang đảm bảo vệ sinh môi trường nghĩa trang thôn Đông Lai, xã Liên Hồng; Quyết định số 4735/QĐ-UBND ngày 30/10/2018 của UBND huyện Đan Phượng về việc phê duyệt Báo cáo kinh tế kỹ thuật công trình: Cải tạo, chỉnh trang đảm bảo vệ sinh môi trường nghĩa trang thôn Đông Lai, xã Liên Hồng; </t>
    </r>
    <r>
      <rPr>
        <sz val="11"/>
        <color indexed="10"/>
        <rFont val="Times New Roman"/>
        <family val="1"/>
      </rPr>
      <t>Tiến độ 2019-2021</t>
    </r>
  </si>
  <si>
    <r>
      <t>Nghị quyết số 84/NQ-HĐND ngày 04/7/2019 của HĐND huyện Đan Phượng về việc phê duyệt chủ trương đầu tư, điều chỉnh chủ trương đầu tư dự án (Tại phụ lục 2 chủ trương đầu tư dự án Đường giao thông nối đờng N4 với N1 từ Phương Đình đến Trung Châu);</t>
    </r>
    <r>
      <rPr>
        <sz val="11"/>
        <color indexed="13"/>
        <rFont val="Times New Roman"/>
        <family val="1"/>
      </rPr>
      <t xml:space="preserve"> Quyết định số 4527/QĐ-UBND ngày 04/6/2020 của UBND huyện Đan Phượng về việc phê duyệt dự án đầu tư xây dựng công trình: Đường giao thông nối đường N4 với N1 từ Phương Đình đến Trung Châu; Tiến độ 2020-2022</t>
    </r>
  </si>
  <si>
    <r>
      <t xml:space="preserve">Nghị quyết số 84/NQ-HĐND ngày 04/7/2019 của HĐND huyện Đan Phượng về việc phê duyệt chủ trương đầu tư, điều chỉnh chủ trương đầu tư dự án (Tại phụ lục 4 chủ trương đầu tư dự án Xây dựng hạ tầng khu đấu giá quyền sử dụng đất phát triển làng nghề thôn Thượng Thôn, xã Liên Hà, huyện Đan Phượng (giai đoạn 2)); </t>
    </r>
    <r>
      <rPr>
        <sz val="11"/>
        <color indexed="13"/>
        <rFont val="Times New Roman"/>
        <family val="1"/>
      </rPr>
      <t>Tiến độ 2019-2021</t>
    </r>
  </si>
  <si>
    <r>
      <t xml:space="preserve">Nghị quyết số 84/NQ-HĐND ngày 04/7/2019 của HĐND huyện Đan Phượng về việc phê duyệt chủ trương đầu tư, điều chỉnh chủ trương đầu tư dự án (Tại phụ lục 3 chủ trương đầu tư dự án Xây dựng hạ tầng khu đấu giá quyền sử dụng đất phát triển làng nghề thôn Hạ, xã Liên Trung, huyện Đan Phượng (giai đoạn 2)); </t>
    </r>
    <r>
      <rPr>
        <sz val="11"/>
        <color indexed="13"/>
        <rFont val="Times New Roman"/>
        <family val="1"/>
      </rPr>
      <t>Tiến độ 2019-2021</t>
    </r>
  </si>
  <si>
    <t xml:space="preserve">Quyết định số 1759/QĐ-UBND ngày 08/4/2019 của UBND huyện Đan Phượng về việc phê duyệt chủ trương đầu tư dự án Trường Tiểu học Phương Đình A; hạng mục: Nhà giáo dục thể chất và các hạng mục phụ trợ; Quyết định số 6947/QĐ-UBND ngày 24/9/2019 của UBND huyện Đan Phượng về việc phê duyệt Báo cáo kinh tế kỹ thuật công trình: Trường Tiểu học Phương Đình A; hạng mục: Nhà giáo dục thể chất và các hạng mục phụ trợ; Công văn số 6652/QHKT-P1 ngày 29/10/2018 của Sở Quy hoạch - Kiến trúc Hà Nội về việc địa điểm lập dự án đầu tư xây dựng mở rộng trường mầm non Trung Châu A (khu A), trường Tiểu học Phương Đình A tại các xã Trung Châu, xã Phương Đình, huyện Đan Phượng, Hà Nội;
</t>
  </si>
  <si>
    <r>
      <t xml:space="preserve">Nghị quyết số 84/NQ-HĐND ngày 04/7/2019 của HĐND huyện Đan Phượng về việc phê duyệt chủ trương đầu tư, điều chỉnh chủ trương đầu tư dự án (Tại phụ lục 1 chủ trương đầu tư dự án Nghĩa trang khu vực phía Nam, huyện Đan Phượng); </t>
    </r>
    <r>
      <rPr>
        <sz val="11"/>
        <color indexed="13"/>
        <rFont val="Times New Roman"/>
        <family val="1"/>
      </rPr>
      <t xml:space="preserve">Quyết định số 7863/QĐ-UBND ngày 20/10/2020 của UBND huyện Đan Phượng về việc phê duyệt Quy hoạch tổng mặt bằng tỷ lệ 1/500 công trình: Nghĩa trang khu vực phía Nam huyện Đan Phượng. </t>
    </r>
    <r>
      <rPr>
        <sz val="11"/>
        <color indexed="13"/>
        <rFont val="Times New Roman"/>
        <family val="1"/>
      </rPr>
      <t>Tiến độ 2020-2025</t>
    </r>
  </si>
  <si>
    <t>Bỏ</t>
  </si>
  <si>
    <t>Không bỏ, đã bổ sung ccpl</t>
  </si>
  <si>
    <t>Không bỏ, đang gpmb</t>
  </si>
  <si>
    <t>Không bỏ, đaã bổ sung thêm ccpt</t>
  </si>
  <si>
    <t>Không bỏ, các dự an đấu giá đang gpmb</t>
  </si>
  <si>
    <t>Không bỏ</t>
  </si>
  <si>
    <t>ko bỏ, đã bổ sung ccpl, Đang hoàn thiện công tác GPMB, chị để đi ạ</t>
  </si>
  <si>
    <t>bỏ</t>
  </si>
  <si>
    <t xml:space="preserve">ko bỏ, đã bs căn cứ pl </t>
  </si>
  <si>
    <t>Không bỏ, đã cắm mốc gpmb theo vb hướng dẫn của Sở TNMT số 8815/STNMT -CCQLĐ Đ ngày 07/10/2020)</t>
  </si>
  <si>
    <t>Không bỏ (chủ trương mới)</t>
  </si>
  <si>
    <t>Không bỏ (đã bổ sung ccpl)</t>
  </si>
  <si>
    <t>Đang triiển khai</t>
  </si>
  <si>
    <t>ko bỏ, đã bổ sung ccpl</t>
  </si>
  <si>
    <t>Bỏ do đang xin chủ trương TP thôi</t>
  </si>
  <si>
    <t xml:space="preserve">Quyết định số 1740/QĐ-UBND ngày 24/6/2015 của UBND huyện Đan Phượng về việc phê duyệt chủ trương đầu tư dự án Trường Mầm non Phương Đình (khu B thôn La Thạch); hạng mục: Nhà hiệu bộ kết hợp phòng chức năng và các hạng mục phụ trợ; Quyết định số 7720/QĐ-UBND ngày 25/10/2019 của UBND huyện Đan Phượng về việc phê duyệt dự án đầu tư xây dựng công trình: Trường mầm non Phương Đình (khu B thôn La Thạch); hạng mục: Nhà hiệu bộ 3 tầng, nhà lớp học và các hạng mục phụ trợ; Công văn số 7559/QHKT-P1 ngày 06/12/2018 của Sở Quy hoạch - Kiến trúc Hà Nội về việc địa điểm lập dự án đầu tư xây dựng mở rộng trường mầm non Phương Đình khu B thôn La Thạch tại xã Phương Đình, huyện Đan Phượng, Hà Nội; Bản vẽ Quy hoạch tổng mặt bằng, tỷ lệ 1/500 dự án Trường mầm non Phương Đình được UBND huyện chấp thuận phê duyệt ngày 23/10/2019;
</t>
  </si>
  <si>
    <t xml:space="preserve">Nghị quyết số 04/NQ-HDND ngày 09/4/2019 của Hội đồng nhân dân thành phố Hà Nội về việc phê duyệt chủ trương đầu tư, điều chỉnh chủ trương đầu tư một số dự án sử dụng vốn đầu tư công trung hạn 5 năm giai đoạn 2016-2020 của thành phố Hà Nội (Tại phụ lục 3); Quyết định số 6053/QĐ-UBND ngày 30/10/2019 của UBND Thành phố về việc phê duyệt Báo cáo nghiên cứu khả thi dự án: xây dựng Trường THPT Thọ Xuân, huyện Đan Phượng; Công văn số 2523/QHKT-P1 ngày 16/5/2019 của Sở Quy hoạch – Kiến trúc về việc địa điểm lập dự án Trường THPT Thọ Xuân tại xã Thọ Xuân, huyện Đan Phượng, Hà Nội; Quy hoạch Tổng mặt bằng, tỷ lệ 1/500 dự án xây dựng Trường THPT Thọ Xuân, huyện Đan Phượng đã được UBND huyện chấp thuận phê duyệt ngày 19/7/2019;
</t>
  </si>
  <si>
    <t>Quyết định số 3491/QĐ-UBND ngày 25/6/2019 của UBND huyện Đan Phượng về việc phê duyệt chủ trương đầu tư dự án Đường vào đền Văn Hiến; Tiến độ 2019-2021; Đã cắm mốc GPMB</t>
  </si>
  <si>
    <r>
      <t xml:space="preserve">Quyết định số 4797/QĐ-UBND ngày 06/8/2019 của UBND huyện Đan Phượng về việc phê duyệt chủ trương đầu tư dự án Cải tạo đường giao thông từ Trường mầm non Đồng Tháp đến đường trục thôn Bãi Thuỵ, xã Đồng Tháp; </t>
    </r>
    <r>
      <rPr>
        <sz val="11"/>
        <color indexed="13"/>
        <rFont val="Times New Roman"/>
        <family val="1"/>
      </rPr>
      <t>Quyết định số 7751/QĐ-UBND ngày 28/10/2019 của UBND huyện Đan Phượng về việc phê duyệt Báo cáo kinh tế kỹ thuật đầu tư công trình: Cải tạo đường giao thông từ trường mầm non Đồng Tháp đến đường trục thôn Bãi Thuỵ, xã Đồng Tháp;
Quyết định số 4559/QĐ-UBND ngày 08/6/2020 của UBND huyện Đan Phượng về việc phê duyệt chỉ giới đường đỏ dự án: Cải tạo đường giao thông từ trường mầm non Đồng Tháp đến trục đường thôn Bãi Thuỵ, xã Đồng Tháp, địa điểm: Xã Đồng Tháp, huyện Đan Phượng, thành phố Hà Nội; Tiến độ 2020-2024</t>
    </r>
  </si>
</sst>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000"/>
    <numFmt numFmtId="167" formatCode="0.000"/>
    <numFmt numFmtId="168" formatCode="_-* #,##0.00\ _€_-;\-* #,##0.00\ _€_-;_-* &quot;-&quot;??\ _€_-;_-@_-"/>
    <numFmt numFmtId="169" formatCode="_(* #,##0.00_);_(* \(#,##0.00\);_(* &quot;-&quot;&quot;?&quot;&quot;?&quot;_);_(@_)"/>
    <numFmt numFmtId="170" formatCode="_-* #,##0.00_-;\-* #,##0.00_-;_-* &quot;-&quot;??_-;_-@_-"/>
    <numFmt numFmtId="171" formatCode="##.##%"/>
    <numFmt numFmtId="172" formatCode="&quot;\&quot;#,##0.00;[Red]&quot;\&quot;&quot;\&quot;&quot;\&quot;&quot;\&quot;&quot;\&quot;&quot;\&quot;\-#,##0.00"/>
    <numFmt numFmtId="173" formatCode="&quot;\&quot;#,##0;[Red]&quot;\&quot;&quot;\&quot;\-#,##0"/>
    <numFmt numFmtId="174" formatCode="_-* #,##0_-;\-* #,##0_-;_-* &quot;-&quot;_-;_-@_-"/>
    <numFmt numFmtId="175" formatCode="_ &quot;\&quot;* #,##0_ ;_ &quot;\&quot;* \-#,##0_ ;_ &quot;\&quot;* &quot;-&quot;_ ;_ @_ "/>
    <numFmt numFmtId="176" formatCode="0.000000000"/>
    <numFmt numFmtId="177" formatCode="_ &quot;\&quot;* #,##0.00_ ;_ &quot;\&quot;* \-#,##0.00_ ;_ &quot;\&quot;* &quot;-&quot;??_ ;_ @_ "/>
    <numFmt numFmtId="178" formatCode="0.000%"/>
    <numFmt numFmtId="179" formatCode="_ * #,##0_ ;_ * \-#,##0_ ;_ * &quot;-&quot;_ ;_ @_ "/>
    <numFmt numFmtId="180" formatCode="_ * #,##0.00_ ;_ * \-#,##0.00_ ;_ * &quot;-&quot;??_ ;_ @_ "/>
    <numFmt numFmtId="181" formatCode="\$#,##0_);\(\$#,##0\)"/>
    <numFmt numFmtId="182" formatCode="##,###.##"/>
    <numFmt numFmtId="183" formatCode="#0.##"/>
    <numFmt numFmtId="184" formatCode="_-* #,##0.00\ _$_-;\-* #,##0.00\ _$_-;_-* &quot;-&quot;??\ _$_-;_-@_-"/>
    <numFmt numFmtId="185" formatCode="#,##0;\(#,##0\)"/>
    <numFmt numFmtId="186" formatCode="##,##0%"/>
    <numFmt numFmtId="187" formatCode="#,###%"/>
    <numFmt numFmtId="188" formatCode="##.##"/>
    <numFmt numFmtId="189" formatCode="###,###"/>
    <numFmt numFmtId="190" formatCode="###.###"/>
    <numFmt numFmtId="191" formatCode="##,###.####"/>
    <numFmt numFmtId="192" formatCode="&quot;$&quot;#,##0\ ;\(&quot;$&quot;#,##0\)"/>
    <numFmt numFmtId="193" formatCode="\t0.00%"/>
    <numFmt numFmtId="194" formatCode="##,##0.##"/>
    <numFmt numFmtId="195" formatCode="_-* #,##0\ _D_M_-;\-* #,##0\ _D_M_-;_-* &quot;-&quot;\ _D_M_-;_-@_-"/>
    <numFmt numFmtId="196" formatCode="_-* #,##0.00\ _D_M_-;\-* #,##0.00\ _D_M_-;_-* &quot;-&quot;??\ _D_M_-;_-@_-"/>
    <numFmt numFmtId="197" formatCode="\t#\ ??/??"/>
    <numFmt numFmtId="198" formatCode="_([$€-2]* #,##0.00_);_([$€-2]* \(#,##0.00\);_([$€-2]* &quot;-&quot;??_)"/>
    <numFmt numFmtId="199" formatCode="#,##0\ &quot;$&quot;_);[Red]\(#,##0\ &quot;$&quot;\)"/>
    <numFmt numFmtId="200" formatCode="&quot;$&quot;###,0&quot;.&quot;00_);[Red]\(&quot;$&quot;###,0&quot;.&quot;00\)"/>
    <numFmt numFmtId="201" formatCode="m/d"/>
    <numFmt numFmtId="202" formatCode="&quot;ß&quot;#,##0;\-&quot;&quot;&quot;ß&quot;&quot;&quot;#,##0"/>
    <numFmt numFmtId="203" formatCode="###\ ###\ ###\ ###\ ###"/>
    <numFmt numFmtId="204" formatCode="&quot;£&quot;#,##0;[Red]\-&quot;£&quot;#,##0"/>
    <numFmt numFmtId="205" formatCode="#,##0.00\ &quot;F&quot;;[Red]\-#,##0.00\ &quot;F&quot;"/>
    <numFmt numFmtId="206" formatCode="0.00000000000E+00;\?"/>
    <numFmt numFmtId="207" formatCode="_ * #,##0.00_)\ _$_ ;_ * \(#,##0.00\)\ _$_ ;_ * &quot;-&quot;??_)\ _$_ ;_ @_ "/>
    <numFmt numFmtId="208" formatCode="_-* #,##0.00\ _F_-;\-* #,##0.00\ _F_-;_-* &quot;-&quot;??\ _F_-;_-@_-"/>
    <numFmt numFmtId="209" formatCode="&quot;£&quot;#,##0;\-&quot;£&quot;#,##0"/>
    <numFmt numFmtId="210" formatCode="_-* #,##0\ &quot;DM&quot;_-;\-* #,##0\ &quot;DM&quot;_-;_-* &quot;-&quot;\ &quot;DM&quot;_-;_-@_-"/>
    <numFmt numFmtId="211" formatCode="_-* #,##0.00\ &quot;DM&quot;_-;\-* #,##0.00\ &quot;DM&quot;_-;_-* &quot;-&quot;??\ &quot;DM&quot;_-;_-@_-"/>
    <numFmt numFmtId="212" formatCode="&quot;￥&quot;#,##0;&quot;￥&quot;\-#,##0"/>
    <numFmt numFmtId="213" formatCode="00.000"/>
    <numFmt numFmtId="214" formatCode="_-&quot;$&quot;* #,##0_-;\-&quot;$&quot;* #,##0_-;_-&quot;$&quot;* &quot;-&quot;_-;_-@_-"/>
    <numFmt numFmtId="215" formatCode="_-&quot;$&quot;* #,##0.00_-;\-&quot;$&quot;* #,##0.00_-;_-&quot;$&quot;* &quot;-&quot;??_-;_-@_-"/>
  </numFmts>
  <fonts count="151">
    <font>
      <sz val="11"/>
      <color theme="1"/>
      <name val="Calibri"/>
      <family val="2"/>
    </font>
    <font>
      <sz val="12"/>
      <color indexed="8"/>
      <name val="Thanhoa"/>
      <family val="2"/>
    </font>
    <font>
      <b/>
      <sz val="12"/>
      <name val="Times New Roman"/>
      <family val="1"/>
    </font>
    <font>
      <sz val="12"/>
      <name val="Times New Roman"/>
      <family val="1"/>
    </font>
    <font>
      <sz val="10"/>
      <name val="Times New Roman"/>
      <family val="1"/>
    </font>
    <font>
      <sz val="11"/>
      <color indexed="8"/>
      <name val="Calibri"/>
      <family val="2"/>
    </font>
    <font>
      <sz val="10"/>
      <name val="Arial"/>
      <family val="2"/>
    </font>
    <font>
      <sz val="11"/>
      <name val="Times New Roman"/>
      <family val="1"/>
    </font>
    <font>
      <sz val="12"/>
      <name val=".VnTime"/>
      <family val="2"/>
    </font>
    <font>
      <sz val="14"/>
      <name val=".VnTime"/>
      <family val="2"/>
    </font>
    <font>
      <sz val="12"/>
      <color indexed="8"/>
      <name val=".VnTime"/>
      <family val="2"/>
    </font>
    <font>
      <sz val="12"/>
      <name val=".VnArial"/>
      <family val="2"/>
    </font>
    <font>
      <sz val="10"/>
      <name val=".VnArial Narrow"/>
      <family val="2"/>
    </font>
    <font>
      <sz val="10"/>
      <name val=".VnTime"/>
      <family val="2"/>
    </font>
    <font>
      <sz val="12"/>
      <name val="Arial"/>
      <family val="2"/>
    </font>
    <font>
      <sz val="13"/>
      <name val="Times New Roman"/>
      <family val="1"/>
    </font>
    <font>
      <sz val="11"/>
      <color indexed="8"/>
      <name val="Arial"/>
      <family val="2"/>
    </font>
    <font>
      <sz val="14"/>
      <color indexed="8"/>
      <name val="Times New Roman"/>
      <family val="2"/>
    </font>
    <font>
      <b/>
      <sz val="10"/>
      <name val="SVNtimes new roman"/>
      <family val="2"/>
    </font>
    <font>
      <sz val="12"/>
      <name val="????"/>
      <family val="1"/>
    </font>
    <font>
      <b/>
      <u val="single"/>
      <sz val="14"/>
      <color indexed="8"/>
      <name val=".VnBook-AntiquaH"/>
      <family val="2"/>
    </font>
    <font>
      <sz val="12"/>
      <name val="¹ÙÅÁÃ¼"/>
      <family val="0"/>
    </font>
    <font>
      <i/>
      <sz val="12"/>
      <color indexed="8"/>
      <name val=".VnBook-AntiquaH"/>
      <family val="2"/>
    </font>
    <font>
      <sz val="12"/>
      <color indexed="8"/>
      <name val="Arial"/>
      <family val="2"/>
    </font>
    <font>
      <sz val="12"/>
      <color indexed="8"/>
      <name val="Times New Roman"/>
      <family val="2"/>
    </font>
    <font>
      <b/>
      <sz val="12"/>
      <color indexed="8"/>
      <name val=".VnBook-Antiqua"/>
      <family val="2"/>
    </font>
    <font>
      <i/>
      <sz val="12"/>
      <color indexed="8"/>
      <name val=".VnBook-Antiqua"/>
      <family val="2"/>
    </font>
    <font>
      <sz val="12"/>
      <color indexed="9"/>
      <name val="Arial"/>
      <family val="2"/>
    </font>
    <font>
      <sz val="12"/>
      <color indexed="9"/>
      <name val="Times New Roman"/>
      <family val="2"/>
    </font>
    <font>
      <sz val="11"/>
      <color indexed="9"/>
      <name val="Calibri"/>
      <family val="2"/>
    </font>
    <font>
      <sz val="11"/>
      <name val="VNtimes new roman"/>
      <family val="2"/>
    </font>
    <font>
      <sz val="12"/>
      <name val="±¼¸²Ã¼"/>
      <family val="3"/>
    </font>
    <font>
      <sz val="12"/>
      <color indexed="20"/>
      <name val="Arial"/>
      <family val="2"/>
    </font>
    <font>
      <sz val="12"/>
      <color indexed="20"/>
      <name val="Times New Roman"/>
      <family val="2"/>
    </font>
    <font>
      <sz val="12"/>
      <name val="¹UAAA¼"/>
      <family val="0"/>
    </font>
    <font>
      <sz val="11"/>
      <name val="µ¸¿ò"/>
      <family val="0"/>
    </font>
    <font>
      <sz val="12"/>
      <name val="µ¸¿òÃ¼"/>
      <family val="3"/>
    </font>
    <font>
      <b/>
      <sz val="12"/>
      <color indexed="52"/>
      <name val="Arial"/>
      <family val="2"/>
    </font>
    <font>
      <b/>
      <sz val="12"/>
      <color indexed="52"/>
      <name val="Times New Roman"/>
      <family val="2"/>
    </font>
    <font>
      <b/>
      <sz val="10"/>
      <name val="Helv"/>
      <family val="0"/>
    </font>
    <font>
      <b/>
      <sz val="8"/>
      <color indexed="12"/>
      <name val="Arial"/>
      <family val="2"/>
    </font>
    <font>
      <sz val="8"/>
      <color indexed="8"/>
      <name val="Arial"/>
      <family val="2"/>
    </font>
    <font>
      <sz val="8"/>
      <name val="SVNtimes new roman"/>
      <family val="2"/>
    </font>
    <font>
      <b/>
      <sz val="12"/>
      <color indexed="9"/>
      <name val="Arial"/>
      <family val="2"/>
    </font>
    <font>
      <b/>
      <sz val="12"/>
      <color indexed="9"/>
      <name val="Times New Roman"/>
      <family val="2"/>
    </font>
    <font>
      <sz val="11"/>
      <name val="VNbook-Antiqua"/>
      <family val="0"/>
    </font>
    <font>
      <sz val="10"/>
      <name val="VNI-Aptima"/>
      <family val="0"/>
    </font>
    <font>
      <b/>
      <sz val="10"/>
      <name val="Arial"/>
      <family val="2"/>
    </font>
    <font>
      <sz val="11"/>
      <name val="VNcentury Gothic"/>
      <family val="0"/>
    </font>
    <font>
      <b/>
      <sz val="15"/>
      <name val="VNcentury Gothic"/>
      <family val="0"/>
    </font>
    <font>
      <sz val="12"/>
      <name val="SVNtimes new roman"/>
      <family val="2"/>
    </font>
    <font>
      <sz val="10"/>
      <name val="SVNtimes new roman"/>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i/>
      <sz val="12"/>
      <color indexed="23"/>
      <name val="Arial"/>
      <family val="2"/>
    </font>
    <font>
      <i/>
      <sz val="12"/>
      <color indexed="23"/>
      <name val="Times New Roman"/>
      <family val="2"/>
    </font>
    <font>
      <sz val="12"/>
      <color indexed="17"/>
      <name val="Arial"/>
      <family val="2"/>
    </font>
    <font>
      <sz val="12"/>
      <color indexed="17"/>
      <name val="Times New Roman"/>
      <family val="2"/>
    </font>
    <font>
      <sz val="8"/>
      <name val="Arial"/>
      <family val="2"/>
    </font>
    <font>
      <b/>
      <sz val="12"/>
      <name val="Helv"/>
      <family val="0"/>
    </font>
    <font>
      <b/>
      <sz val="12"/>
      <name val="Arial"/>
      <family val="2"/>
    </font>
    <font>
      <b/>
      <sz val="18"/>
      <name val="Arial"/>
      <family val="2"/>
    </font>
    <font>
      <b/>
      <sz val="15"/>
      <color indexed="56"/>
      <name val="Times New Roman"/>
      <family val="2"/>
    </font>
    <font>
      <b/>
      <sz val="13"/>
      <color indexed="56"/>
      <name val="Times New Roman"/>
      <family val="2"/>
    </font>
    <font>
      <b/>
      <sz val="11"/>
      <color indexed="56"/>
      <name val="Arial"/>
      <family val="2"/>
    </font>
    <font>
      <b/>
      <sz val="11"/>
      <color indexed="56"/>
      <name val="Times New Roman"/>
      <family val="2"/>
    </font>
    <font>
      <sz val="12"/>
      <color indexed="62"/>
      <name val="Arial"/>
      <family val="2"/>
    </font>
    <font>
      <sz val="12"/>
      <color indexed="62"/>
      <name val="Times New Roman"/>
      <family val="2"/>
    </font>
    <font>
      <b/>
      <sz val="11"/>
      <color indexed="9"/>
      <name val="Calibri"/>
      <family val="2"/>
    </font>
    <font>
      <sz val="10"/>
      <name val="MS Sans Serif"/>
      <family val="2"/>
    </font>
    <font>
      <sz val="12"/>
      <color indexed="52"/>
      <name val="Arial"/>
      <family val="2"/>
    </font>
    <font>
      <sz val="12"/>
      <color indexed="52"/>
      <name val="Times New Roman"/>
      <family val="2"/>
    </font>
    <font>
      <b/>
      <sz val="11"/>
      <name val="Helv"/>
      <family val="0"/>
    </font>
    <font>
      <sz val="12"/>
      <color indexed="60"/>
      <name val="Arial"/>
      <family val="2"/>
    </font>
    <font>
      <sz val="12"/>
      <color indexed="60"/>
      <name val="Times New Roman"/>
      <family val="2"/>
    </font>
    <font>
      <sz val="7"/>
      <name val="Small Fonts"/>
      <family val="2"/>
    </font>
    <font>
      <sz val="11"/>
      <color indexed="52"/>
      <name val="Calibri"/>
      <family val="2"/>
    </font>
    <font>
      <sz val="13"/>
      <name val=".VnTime"/>
      <family val="2"/>
    </font>
    <font>
      <b/>
      <sz val="12"/>
      <color indexed="63"/>
      <name val="Arial"/>
      <family val="2"/>
    </font>
    <font>
      <b/>
      <sz val="12"/>
      <color indexed="63"/>
      <name val="Times New Roman"/>
      <family val="2"/>
    </font>
    <font>
      <u val="single"/>
      <sz val="12"/>
      <color indexed="12"/>
      <name val=".VnTime"/>
      <family val="2"/>
    </font>
    <font>
      <u val="single"/>
      <sz val="10"/>
      <color indexed="12"/>
      <name val="MS Sans Serif"/>
      <family val="2"/>
    </font>
    <font>
      <sz val="11"/>
      <color indexed="32"/>
      <name val="VNI-Times"/>
      <family val="0"/>
    </font>
    <font>
      <sz val="10"/>
      <name val=".VnArial"/>
      <family val="2"/>
    </font>
    <font>
      <b/>
      <sz val="18"/>
      <color indexed="56"/>
      <name val="Cambria"/>
      <family val="1"/>
    </font>
    <font>
      <b/>
      <sz val="11"/>
      <color indexed="52"/>
      <name val="Calibri"/>
      <family val="2"/>
    </font>
    <font>
      <b/>
      <sz val="11"/>
      <color indexed="8"/>
      <name val="Calibri"/>
      <family val="2"/>
    </font>
    <font>
      <sz val="11"/>
      <color indexed="17"/>
      <name val="Calibri"/>
      <family val="2"/>
    </font>
    <font>
      <b/>
      <sz val="12"/>
      <color indexed="8"/>
      <name val="Times New Roman"/>
      <family val="2"/>
    </font>
    <font>
      <sz val="11"/>
      <color indexed="60"/>
      <name val="Calibri"/>
      <family val="2"/>
    </font>
    <font>
      <sz val="11"/>
      <color indexed="10"/>
      <name val="Calibri"/>
      <family val="2"/>
    </font>
    <font>
      <i/>
      <sz val="11"/>
      <color indexed="23"/>
      <name val="Calibri"/>
      <family val="2"/>
    </font>
    <font>
      <b/>
      <sz val="12"/>
      <name val=".VnTime"/>
      <family val="2"/>
    </font>
    <font>
      <b/>
      <sz val="10"/>
      <name val="VN Helvetica"/>
      <family val="0"/>
    </font>
    <font>
      <sz val="9"/>
      <name val=".VnTime"/>
      <family val="2"/>
    </font>
    <font>
      <sz val="12"/>
      <color indexed="10"/>
      <name val="Arial"/>
      <family val="2"/>
    </font>
    <font>
      <sz val="12"/>
      <color indexed="10"/>
      <name val="Times New Roman"/>
      <family val="2"/>
    </font>
    <font>
      <sz val="11"/>
      <color indexed="20"/>
      <name val="Calibri"/>
      <family val="2"/>
    </font>
    <font>
      <sz val="14"/>
      <name val=".VnArial"/>
      <family val="2"/>
    </font>
    <font>
      <sz val="12"/>
      <name val="뼻뮝"/>
      <family val="0"/>
    </font>
    <font>
      <sz val="12"/>
      <name val="바탕체"/>
      <family val="1"/>
    </font>
    <font>
      <sz val="10"/>
      <name val="굴림체"/>
      <family val="0"/>
    </font>
    <font>
      <b/>
      <sz val="11"/>
      <name val="Times New Roman"/>
      <family val="1"/>
    </font>
    <font>
      <i/>
      <sz val="14"/>
      <name val="Times New Roman"/>
      <family val="1"/>
    </font>
    <font>
      <b/>
      <sz val="14"/>
      <name val="Times New Roman"/>
      <family val="1"/>
    </font>
    <font>
      <sz val="8"/>
      <name val="Times New Roman"/>
      <family val="1"/>
    </font>
    <font>
      <sz val="11"/>
      <color indexed="13"/>
      <name val="Times New Roman"/>
      <family val="1"/>
    </font>
    <font>
      <sz val="11"/>
      <color indexed="10"/>
      <name val="Times New Roman"/>
      <family val="1"/>
    </font>
    <font>
      <sz val="12"/>
      <color indexed="9"/>
      <name val="Thanhoa"/>
      <family val="2"/>
    </font>
    <font>
      <sz val="12"/>
      <color indexed="20"/>
      <name val="Thanhoa"/>
      <family val="2"/>
    </font>
    <font>
      <b/>
      <sz val="12"/>
      <color indexed="52"/>
      <name val="Thanhoa"/>
      <family val="2"/>
    </font>
    <font>
      <b/>
      <sz val="12"/>
      <color indexed="9"/>
      <name val="Thanhoa"/>
      <family val="2"/>
    </font>
    <font>
      <i/>
      <sz val="12"/>
      <color indexed="23"/>
      <name val="Thanhoa"/>
      <family val="2"/>
    </font>
    <font>
      <u val="single"/>
      <sz val="11"/>
      <color indexed="20"/>
      <name val="Calibri"/>
      <family val="2"/>
    </font>
    <font>
      <sz val="12"/>
      <color indexed="17"/>
      <name val="Thanhoa"/>
      <family val="2"/>
    </font>
    <font>
      <b/>
      <sz val="15"/>
      <color indexed="56"/>
      <name val="Thanhoa"/>
      <family val="2"/>
    </font>
    <font>
      <b/>
      <sz val="13"/>
      <color indexed="56"/>
      <name val="Thanhoa"/>
      <family val="2"/>
    </font>
    <font>
      <b/>
      <sz val="11"/>
      <color indexed="56"/>
      <name val="Thanhoa"/>
      <family val="2"/>
    </font>
    <font>
      <u val="single"/>
      <sz val="11"/>
      <color indexed="12"/>
      <name val="Calibri"/>
      <family val="2"/>
    </font>
    <font>
      <sz val="12"/>
      <color indexed="62"/>
      <name val="Thanhoa"/>
      <family val="2"/>
    </font>
    <font>
      <sz val="12"/>
      <color indexed="52"/>
      <name val="Thanhoa"/>
      <family val="2"/>
    </font>
    <font>
      <sz val="12"/>
      <color indexed="60"/>
      <name val="Thanhoa"/>
      <family val="2"/>
    </font>
    <font>
      <b/>
      <sz val="12"/>
      <color indexed="63"/>
      <name val="Thanhoa"/>
      <family val="2"/>
    </font>
    <font>
      <b/>
      <sz val="12"/>
      <color indexed="8"/>
      <name val="Thanhoa"/>
      <family val="2"/>
    </font>
    <font>
      <sz val="12"/>
      <color indexed="10"/>
      <name val="Thanhoa"/>
      <family val="2"/>
    </font>
    <font>
      <sz val="8"/>
      <name val="Segoe UI"/>
      <family val="2"/>
    </font>
    <font>
      <sz val="12"/>
      <color theme="1"/>
      <name val="Thanhoa"/>
      <family val="2"/>
    </font>
    <font>
      <sz val="12"/>
      <color theme="0"/>
      <name val="Thanhoa"/>
      <family val="2"/>
    </font>
    <font>
      <sz val="12"/>
      <color rgb="FF9C0006"/>
      <name val="Thanhoa"/>
      <family val="2"/>
    </font>
    <font>
      <b/>
      <sz val="12"/>
      <color rgb="FFFA7D00"/>
      <name val="Thanhoa"/>
      <family val="2"/>
    </font>
    <font>
      <b/>
      <sz val="12"/>
      <color theme="0"/>
      <name val="Thanhoa"/>
      <family val="2"/>
    </font>
    <font>
      <i/>
      <sz val="12"/>
      <color rgb="FF7F7F7F"/>
      <name val="Thanhoa"/>
      <family val="2"/>
    </font>
    <font>
      <u val="single"/>
      <sz val="11"/>
      <color theme="11"/>
      <name val="Calibri"/>
      <family val="2"/>
    </font>
    <font>
      <sz val="12"/>
      <color rgb="FF006100"/>
      <name val="Thanhoa"/>
      <family val="2"/>
    </font>
    <font>
      <b/>
      <sz val="15"/>
      <color theme="3"/>
      <name val="Thanhoa"/>
      <family val="2"/>
    </font>
    <font>
      <b/>
      <sz val="13"/>
      <color theme="3"/>
      <name val="Thanhoa"/>
      <family val="2"/>
    </font>
    <font>
      <b/>
      <sz val="11"/>
      <color theme="3"/>
      <name val="Thanhoa"/>
      <family val="2"/>
    </font>
    <font>
      <u val="single"/>
      <sz val="11"/>
      <color theme="10"/>
      <name val="Calibri"/>
      <family val="2"/>
    </font>
    <font>
      <sz val="12"/>
      <color rgb="FF3F3F76"/>
      <name val="Thanhoa"/>
      <family val="2"/>
    </font>
    <font>
      <sz val="12"/>
      <color rgb="FFFA7D00"/>
      <name val="Thanhoa"/>
      <family val="2"/>
    </font>
    <font>
      <sz val="12"/>
      <color rgb="FF9C6500"/>
      <name val="Thanhoa"/>
      <family val="2"/>
    </font>
    <font>
      <sz val="11"/>
      <color theme="1"/>
      <name val="Arial"/>
      <family val="2"/>
    </font>
    <font>
      <sz val="14"/>
      <color theme="1"/>
      <name val="Times New Roman"/>
      <family val="2"/>
    </font>
    <font>
      <b/>
      <sz val="12"/>
      <color rgb="FF3F3F3F"/>
      <name val="Thanhoa"/>
      <family val="2"/>
    </font>
    <font>
      <b/>
      <sz val="18"/>
      <color theme="3"/>
      <name val="Cambria"/>
      <family val="2"/>
    </font>
    <font>
      <b/>
      <sz val="12"/>
      <color theme="1"/>
      <name val="Thanhoa"/>
      <family val="2"/>
    </font>
    <font>
      <sz val="12"/>
      <color rgb="FFFF0000"/>
      <name val="Thanhoa"/>
      <family val="2"/>
    </font>
    <font>
      <sz val="11"/>
      <color rgb="FFFF0000"/>
      <name val="Times New Roman"/>
      <family val="1"/>
    </font>
  </fonts>
  <fills count="59">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gray125">
        <fgColor indexed="35"/>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48">
    <border>
      <left/>
      <right/>
      <top/>
      <bottom/>
      <diagonal/>
    </border>
    <border>
      <left style="thin"/>
      <right style="thin"/>
      <top style="dotted"/>
      <bottom style="dotted"/>
    </border>
    <border>
      <left style="thin"/>
      <right style="thin"/>
      <top style="thin"/>
      <bottom style="thin"/>
    </border>
    <border>
      <left/>
      <right/>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style="thin"/>
      <right/>
      <top/>
      <bottom/>
    </border>
    <border>
      <left style="double"/>
      <right style="double"/>
      <top style="thin"/>
      <bottom style="double"/>
    </border>
    <border>
      <left/>
      <right style="double"/>
      <top/>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medium"/>
      <bottom style="medium"/>
    </border>
    <border>
      <left/>
      <right/>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mediu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color indexed="62"/>
      </top>
      <bottom style="double">
        <color indexed="62"/>
      </bottom>
    </border>
    <border>
      <left/>
      <right/>
      <top style="thin">
        <color theme="4"/>
      </top>
      <bottom style="double">
        <color theme="4"/>
      </bottom>
    </border>
    <border>
      <left/>
      <right/>
      <top style="double"/>
      <bottom/>
    </border>
    <border>
      <left style="thin"/>
      <right style="thin"/>
      <top style="thin"/>
      <bottom/>
    </border>
    <border>
      <left style="thin"/>
      <right style="thin"/>
      <top/>
      <bottom/>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style="thin"/>
      <bottom style="thin"/>
    </border>
    <border>
      <left style="double"/>
      <right style="thin"/>
      <top style="thin"/>
      <bottom>
        <color indexed="63"/>
      </bottom>
    </border>
    <border>
      <left style="double"/>
      <right>
        <color indexed="63"/>
      </right>
      <top>
        <color indexed="63"/>
      </top>
      <bottom>
        <color indexed="63"/>
      </bottom>
    </border>
    <border>
      <left style="thin"/>
      <right style="thin"/>
      <top style="double"/>
      <bottom style="thin"/>
    </border>
    <border>
      <left style="double"/>
      <right style="thin"/>
      <top style="double"/>
      <bottom style="thin"/>
    </border>
    <border>
      <left style="double"/>
      <right style="thin"/>
      <top style="thin"/>
      <bottom style="double"/>
    </border>
    <border>
      <left style="thin"/>
      <right style="double"/>
      <top style="double"/>
      <bottom style="thin"/>
    </border>
  </borders>
  <cellStyleXfs count="1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171" fontId="18" fillId="0" borderId="1">
      <alignment horizontal="center"/>
      <protection hidden="1"/>
    </xf>
    <xf numFmtId="172" fontId="3" fillId="0" borderId="0" applyFont="0" applyFill="0" applyBorder="0" applyAlignment="0" applyProtection="0"/>
    <xf numFmtId="0" fontId="3" fillId="0" borderId="0" applyFont="0" applyFill="0" applyBorder="0" applyAlignment="0" applyProtection="0"/>
    <xf numFmtId="173" fontId="3"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174" fontId="19" fillId="0" borderId="0" applyFont="0" applyFill="0" applyBorder="0" applyAlignment="0" applyProtection="0"/>
    <xf numFmtId="170" fontId="19" fillId="0" borderId="0" applyFont="0" applyFill="0" applyBorder="0" applyAlignment="0" applyProtection="0"/>
    <xf numFmtId="6" fontId="3" fillId="0" borderId="0" applyFont="0" applyFill="0" applyBorder="0" applyAlignment="0" applyProtection="0"/>
    <xf numFmtId="0" fontId="3" fillId="0" borderId="0">
      <alignment vertical="center"/>
      <protection/>
    </xf>
    <xf numFmtId="0" fontId="2" fillId="0" borderId="2" applyNumberFormat="0" applyFill="0" applyProtection="0">
      <alignment vertical="center" wrapText="1"/>
    </xf>
    <xf numFmtId="0" fontId="6" fillId="0" borderId="0">
      <alignment/>
      <protection/>
    </xf>
    <xf numFmtId="0" fontId="6" fillId="0" borderId="0">
      <alignment/>
      <protection/>
    </xf>
    <xf numFmtId="0" fontId="20" fillId="2" borderId="0">
      <alignment/>
      <protection/>
    </xf>
    <xf numFmtId="0" fontId="20" fillId="2" borderId="0">
      <alignment/>
      <protection/>
    </xf>
    <xf numFmtId="9" fontId="21" fillId="0" borderId="0" applyFont="0" applyFill="0" applyBorder="0" applyAlignment="0" applyProtection="0"/>
    <xf numFmtId="0" fontId="22" fillId="2" borderId="0">
      <alignment/>
      <protection/>
    </xf>
    <xf numFmtId="0" fontId="22" fillId="2" borderId="0">
      <alignment/>
      <protection/>
    </xf>
    <xf numFmtId="0" fontId="129" fillId="3"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129" fillId="5" borderId="0" applyNumberFormat="0" applyBorder="0" applyAlignment="0" applyProtection="0"/>
    <xf numFmtId="0" fontId="23" fillId="6" borderId="0" applyNumberFormat="0" applyBorder="0" applyAlignment="0" applyProtection="0"/>
    <xf numFmtId="0" fontId="24" fillId="6" borderId="0" applyNumberFormat="0" applyBorder="0" applyAlignment="0" applyProtection="0"/>
    <xf numFmtId="0" fontId="129" fillId="7" borderId="0" applyNumberFormat="0" applyBorder="0" applyAlignment="0" applyProtection="0"/>
    <xf numFmtId="0" fontId="23" fillId="8" borderId="0" applyNumberFormat="0" applyBorder="0" applyAlignment="0" applyProtection="0"/>
    <xf numFmtId="0" fontId="24" fillId="8" borderId="0" applyNumberFormat="0" applyBorder="0" applyAlignment="0" applyProtection="0"/>
    <xf numFmtId="0" fontId="129" fillId="9" borderId="0" applyNumberFormat="0" applyBorder="0" applyAlignment="0" applyProtection="0"/>
    <xf numFmtId="0" fontId="23" fillId="10" borderId="0" applyNumberFormat="0" applyBorder="0" applyAlignment="0" applyProtection="0"/>
    <xf numFmtId="0" fontId="24" fillId="10" borderId="0" applyNumberFormat="0" applyBorder="0" applyAlignment="0" applyProtection="0"/>
    <xf numFmtId="0" fontId="129" fillId="11" borderId="0" applyNumberFormat="0" applyBorder="0" applyAlignment="0" applyProtection="0"/>
    <xf numFmtId="0" fontId="23" fillId="12" borderId="0" applyNumberFormat="0" applyBorder="0" applyAlignment="0" applyProtection="0"/>
    <xf numFmtId="0" fontId="24" fillId="12" borderId="0" applyNumberFormat="0" applyBorder="0" applyAlignment="0" applyProtection="0"/>
    <xf numFmtId="0" fontId="129" fillId="13" borderId="0" applyNumberFormat="0" applyBorder="0" applyAlignment="0" applyProtection="0"/>
    <xf numFmtId="0" fontId="23" fillId="14" borderId="0" applyNumberFormat="0" applyBorder="0" applyAlignment="0" applyProtection="0"/>
    <xf numFmtId="0" fontId="24" fillId="1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25" fillId="2" borderId="0">
      <alignment/>
      <protection/>
    </xf>
    <xf numFmtId="0" fontId="25" fillId="2" borderId="0">
      <alignment/>
      <protection/>
    </xf>
    <xf numFmtId="0" fontId="26" fillId="0" borderId="0">
      <alignment wrapText="1"/>
      <protection/>
    </xf>
    <xf numFmtId="0" fontId="26" fillId="0" borderId="0">
      <alignment wrapText="1"/>
      <protection/>
    </xf>
    <xf numFmtId="0" fontId="129" fillId="15" borderId="0" applyNumberFormat="0" applyBorder="0" applyAlignment="0" applyProtection="0"/>
    <xf numFmtId="0" fontId="23" fillId="16" borderId="0" applyNumberFormat="0" applyBorder="0" applyAlignment="0" applyProtection="0"/>
    <xf numFmtId="0" fontId="24" fillId="16" borderId="0" applyNumberFormat="0" applyBorder="0" applyAlignment="0" applyProtection="0"/>
    <xf numFmtId="0" fontId="129" fillId="17" borderId="0" applyNumberFormat="0" applyBorder="0" applyAlignment="0" applyProtection="0"/>
    <xf numFmtId="0" fontId="23" fillId="18" borderId="0" applyNumberFormat="0" applyBorder="0" applyAlignment="0" applyProtection="0"/>
    <xf numFmtId="0" fontId="24" fillId="18" borderId="0" applyNumberFormat="0" applyBorder="0" applyAlignment="0" applyProtection="0"/>
    <xf numFmtId="0" fontId="129" fillId="19" borderId="0" applyNumberFormat="0" applyBorder="0" applyAlignment="0" applyProtection="0"/>
    <xf numFmtId="0" fontId="23" fillId="20" borderId="0" applyNumberFormat="0" applyBorder="0" applyAlignment="0" applyProtection="0"/>
    <xf numFmtId="0" fontId="24" fillId="20" borderId="0" applyNumberFormat="0" applyBorder="0" applyAlignment="0" applyProtection="0"/>
    <xf numFmtId="0" fontId="129" fillId="21" borderId="0" applyNumberFormat="0" applyBorder="0" applyAlignment="0" applyProtection="0"/>
    <xf numFmtId="0" fontId="23" fillId="10" borderId="0" applyNumberFormat="0" applyBorder="0" applyAlignment="0" applyProtection="0"/>
    <xf numFmtId="0" fontId="24" fillId="10" borderId="0" applyNumberFormat="0" applyBorder="0" applyAlignment="0" applyProtection="0"/>
    <xf numFmtId="0" fontId="129" fillId="22" borderId="0" applyNumberFormat="0" applyBorder="0" applyAlignment="0" applyProtection="0"/>
    <xf numFmtId="0" fontId="23" fillId="16" borderId="0" applyNumberFormat="0" applyBorder="0" applyAlignment="0" applyProtection="0"/>
    <xf numFmtId="0" fontId="24" fillId="16" borderId="0" applyNumberFormat="0" applyBorder="0" applyAlignment="0" applyProtection="0"/>
    <xf numFmtId="0" fontId="129" fillId="23" borderId="0" applyNumberFormat="0" applyBorder="0" applyAlignment="0" applyProtection="0"/>
    <xf numFmtId="0" fontId="23" fillId="24" borderId="0" applyNumberFormat="0" applyBorder="0" applyAlignment="0" applyProtection="0"/>
    <xf numFmtId="0" fontId="24" fillId="2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3" fillId="0" borderId="3" applyNumberFormat="0" applyFont="0" applyBorder="0" applyAlignment="0">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0" fillId="25" borderId="0" applyNumberFormat="0" applyBorder="0" applyAlignment="0" applyProtection="0"/>
    <xf numFmtId="0" fontId="27" fillId="26" borderId="0" applyNumberFormat="0" applyBorder="0" applyAlignment="0" applyProtection="0"/>
    <xf numFmtId="0" fontId="28" fillId="26" borderId="0" applyNumberFormat="0" applyBorder="0" applyAlignment="0" applyProtection="0"/>
    <xf numFmtId="0" fontId="130" fillId="2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xf numFmtId="0" fontId="130" fillId="28"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130" fillId="29" borderId="0" applyNumberFormat="0" applyBorder="0" applyAlignment="0" applyProtection="0"/>
    <xf numFmtId="0" fontId="27" fillId="30" borderId="0" applyNumberFormat="0" applyBorder="0" applyAlignment="0" applyProtection="0"/>
    <xf numFmtId="0" fontId="28" fillId="30" borderId="0" applyNumberFormat="0" applyBorder="0" applyAlignment="0" applyProtection="0"/>
    <xf numFmtId="0" fontId="130" fillId="31" borderId="0" applyNumberFormat="0" applyBorder="0" applyAlignment="0" applyProtection="0"/>
    <xf numFmtId="0" fontId="27" fillId="32" borderId="0" applyNumberFormat="0" applyBorder="0" applyAlignment="0" applyProtection="0"/>
    <xf numFmtId="0" fontId="28" fillId="32" borderId="0" applyNumberFormat="0" applyBorder="0" applyAlignment="0" applyProtection="0"/>
    <xf numFmtId="0" fontId="130" fillId="33"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29" fillId="26" borderId="0" applyNumberFormat="0" applyBorder="0" applyAlignment="0" applyProtection="0"/>
    <xf numFmtId="0" fontId="29" fillId="18" borderId="0" applyNumberFormat="0" applyBorder="0" applyAlignment="0" applyProtection="0"/>
    <xf numFmtId="0" fontId="29" fillId="20" borderId="0" applyNumberFormat="0" applyBorder="0" applyAlignment="0" applyProtection="0"/>
    <xf numFmtId="0" fontId="29" fillId="30" borderId="0" applyNumberFormat="0" applyBorder="0" applyAlignment="0" applyProtection="0"/>
    <xf numFmtId="0" fontId="29" fillId="32" borderId="0" applyNumberFormat="0" applyBorder="0" applyAlignment="0" applyProtection="0"/>
    <xf numFmtId="0" fontId="29" fillId="34" borderId="0" applyNumberFormat="0" applyBorder="0" applyAlignment="0" applyProtection="0"/>
    <xf numFmtId="0" fontId="30" fillId="0" borderId="0">
      <alignment/>
      <protection/>
    </xf>
    <xf numFmtId="0" fontId="30" fillId="0" borderId="0">
      <alignment/>
      <protection/>
    </xf>
    <xf numFmtId="0" fontId="130" fillId="35"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130" fillId="37" borderId="0" applyNumberFormat="0" applyBorder="0" applyAlignment="0" applyProtection="0"/>
    <xf numFmtId="0" fontId="27" fillId="38" borderId="0" applyNumberFormat="0" applyBorder="0" applyAlignment="0" applyProtection="0"/>
    <xf numFmtId="0" fontId="28" fillId="38" borderId="0" applyNumberFormat="0" applyBorder="0" applyAlignment="0" applyProtection="0"/>
    <xf numFmtId="0" fontId="130" fillId="39" borderId="0" applyNumberFormat="0" applyBorder="0" applyAlignment="0" applyProtection="0"/>
    <xf numFmtId="0" fontId="27" fillId="40" borderId="0" applyNumberFormat="0" applyBorder="0" applyAlignment="0" applyProtection="0"/>
    <xf numFmtId="0" fontId="28" fillId="40" borderId="0" applyNumberFormat="0" applyBorder="0" applyAlignment="0" applyProtection="0"/>
    <xf numFmtId="0" fontId="130" fillId="41" borderId="0" applyNumberFormat="0" applyBorder="0" applyAlignment="0" applyProtection="0"/>
    <xf numFmtId="0" fontId="27" fillId="30" borderId="0" applyNumberFormat="0" applyBorder="0" applyAlignment="0" applyProtection="0"/>
    <xf numFmtId="0" fontId="28" fillId="30" borderId="0" applyNumberFormat="0" applyBorder="0" applyAlignment="0" applyProtection="0"/>
    <xf numFmtId="0" fontId="130" fillId="42" borderId="0" applyNumberFormat="0" applyBorder="0" applyAlignment="0" applyProtection="0"/>
    <xf numFmtId="0" fontId="27" fillId="32" borderId="0" applyNumberFormat="0" applyBorder="0" applyAlignment="0" applyProtection="0"/>
    <xf numFmtId="0" fontId="28" fillId="32" borderId="0" applyNumberFormat="0" applyBorder="0" applyAlignment="0" applyProtection="0"/>
    <xf numFmtId="0" fontId="130" fillId="43" borderId="0" applyNumberFormat="0" applyBorder="0" applyAlignment="0" applyProtection="0"/>
    <xf numFmtId="0" fontId="27" fillId="44" borderId="0" applyNumberFormat="0" applyBorder="0" applyAlignment="0" applyProtection="0"/>
    <xf numFmtId="0" fontId="28" fillId="44" borderId="0" applyNumberFormat="0" applyBorder="0" applyAlignment="0" applyProtection="0"/>
    <xf numFmtId="175" fontId="31" fillId="0" borderId="0" applyFont="0" applyFill="0" applyBorder="0" applyAlignment="0" applyProtection="0"/>
    <xf numFmtId="0" fontId="3" fillId="0" borderId="0" applyFont="0" applyFill="0" applyBorder="0" applyAlignment="0" applyProtection="0"/>
    <xf numFmtId="176" fontId="8" fillId="0" borderId="0" applyFont="0" applyFill="0" applyBorder="0" applyAlignment="0" applyProtection="0"/>
    <xf numFmtId="177" fontId="31" fillId="0" borderId="0" applyFont="0" applyFill="0" applyBorder="0" applyAlignment="0" applyProtection="0"/>
    <xf numFmtId="0" fontId="3" fillId="0" borderId="0" applyFont="0" applyFill="0" applyBorder="0" applyAlignment="0" applyProtection="0"/>
    <xf numFmtId="178" fontId="8" fillId="0" borderId="0" applyFont="0" applyFill="0" applyBorder="0" applyAlignment="0" applyProtection="0"/>
    <xf numFmtId="179" fontId="31" fillId="0" borderId="0" applyFont="0" applyFill="0" applyBorder="0" applyAlignment="0" applyProtection="0"/>
    <xf numFmtId="0" fontId="3" fillId="0" borderId="0" applyFont="0" applyFill="0" applyBorder="0" applyAlignment="0" applyProtection="0"/>
    <xf numFmtId="179" fontId="21" fillId="0" borderId="0" applyFont="0" applyFill="0" applyBorder="0" applyAlignment="0" applyProtection="0"/>
    <xf numFmtId="180" fontId="31" fillId="0" borderId="0" applyFont="0" applyFill="0" applyBorder="0" applyAlignment="0" applyProtection="0"/>
    <xf numFmtId="0" fontId="3" fillId="0" borderId="0" applyFont="0" applyFill="0" applyBorder="0" applyAlignment="0" applyProtection="0"/>
    <xf numFmtId="180" fontId="21" fillId="0" borderId="0" applyFont="0" applyFill="0" applyBorder="0" applyAlignment="0" applyProtection="0"/>
    <xf numFmtId="0" fontId="131" fillId="45" borderId="0" applyNumberFormat="0" applyBorder="0" applyAlignment="0" applyProtection="0"/>
    <xf numFmtId="0" fontId="32" fillId="6" borderId="0" applyNumberFormat="0" applyBorder="0" applyAlignment="0" applyProtection="0"/>
    <xf numFmtId="0" fontId="33" fillId="6" borderId="0" applyNumberFormat="0" applyBorder="0" applyAlignment="0" applyProtection="0"/>
    <xf numFmtId="0" fontId="3" fillId="0" borderId="0">
      <alignment/>
      <protection/>
    </xf>
    <xf numFmtId="0" fontId="0" fillId="0" borderId="0">
      <alignment/>
      <protection/>
    </xf>
    <xf numFmtId="0" fontId="34" fillId="0" borderId="0">
      <alignment/>
      <protection/>
    </xf>
    <xf numFmtId="0" fontId="35" fillId="0" borderId="0">
      <alignment/>
      <protection/>
    </xf>
    <xf numFmtId="0" fontId="34" fillId="0" borderId="0">
      <alignment/>
      <protection/>
    </xf>
    <xf numFmtId="0" fontId="36" fillId="0" borderId="0">
      <alignment/>
      <protection/>
    </xf>
    <xf numFmtId="5" fontId="8" fillId="0" borderId="0" applyFill="0" applyBorder="0" applyAlignment="0">
      <protection/>
    </xf>
    <xf numFmtId="181" fontId="8" fillId="0" borderId="0" applyFill="0" applyBorder="0" applyAlignment="0">
      <protection/>
    </xf>
    <xf numFmtId="0" fontId="132" fillId="46" borderId="4" applyNumberFormat="0" applyAlignment="0" applyProtection="0"/>
    <xf numFmtId="0" fontId="37" fillId="2" borderId="5" applyNumberFormat="0" applyAlignment="0" applyProtection="0"/>
    <xf numFmtId="0" fontId="38" fillId="2" borderId="5" applyNumberFormat="0" applyAlignment="0" applyProtection="0"/>
    <xf numFmtId="0" fontId="39" fillId="0" borderId="0">
      <alignment/>
      <protection/>
    </xf>
    <xf numFmtId="182" fontId="40" fillId="0" borderId="6" applyBorder="0">
      <alignment/>
      <protection/>
    </xf>
    <xf numFmtId="182" fontId="41" fillId="0" borderId="7">
      <alignment/>
      <protection locked="0"/>
    </xf>
    <xf numFmtId="183" fontId="42" fillId="0" borderId="7">
      <alignment/>
      <protection/>
    </xf>
    <xf numFmtId="0" fontId="133" fillId="47" borderId="8" applyNumberFormat="0" applyAlignment="0" applyProtection="0"/>
    <xf numFmtId="0" fontId="43" fillId="48" borderId="9" applyNumberFormat="0" applyAlignment="0" applyProtection="0"/>
    <xf numFmtId="0" fontId="44" fillId="48" borderId="9" applyNumberFormat="0" applyAlignment="0" applyProtection="0"/>
    <xf numFmtId="4" fontId="45" fillId="0" borderId="0" applyAlignment="0">
      <protection/>
    </xf>
    <xf numFmtId="0" fontId="6" fillId="0" borderId="0">
      <alignment/>
      <protection/>
    </xf>
    <xf numFmtId="1" fontId="46" fillId="0" borderId="10" applyBorder="0">
      <alignment/>
      <protection/>
    </xf>
    <xf numFmtId="0" fontId="47" fillId="0" borderId="0" applyNumberFormat="0" applyFill="0" applyBorder="0" applyAlignment="0" applyProtection="0"/>
    <xf numFmtId="43" fontId="5"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5"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170"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 fillId="0" borderId="0">
      <alignment/>
      <protection/>
    </xf>
    <xf numFmtId="3" fontId="3" fillId="0" borderId="0" applyFont="0" applyFill="0" applyBorder="0" applyAlignment="0" applyProtection="0"/>
    <xf numFmtId="186" fontId="48" fillId="0" borderId="0">
      <alignment/>
      <protection locked="0"/>
    </xf>
    <xf numFmtId="187" fontId="48" fillId="0" borderId="0">
      <alignment/>
      <protection locked="0"/>
    </xf>
    <xf numFmtId="188" fontId="49" fillId="0" borderId="11">
      <alignment/>
      <protection locked="0"/>
    </xf>
    <xf numFmtId="189" fontId="48" fillId="0" borderId="0">
      <alignment/>
      <protection locked="0"/>
    </xf>
    <xf numFmtId="190" fontId="48" fillId="0" borderId="0">
      <alignment/>
      <protection locked="0"/>
    </xf>
    <xf numFmtId="0" fontId="48" fillId="0" borderId="0" applyNumberFormat="0">
      <alignment/>
      <protection locked="0"/>
    </xf>
    <xf numFmtId="189" fontId="48" fillId="0" borderId="0">
      <alignment/>
      <protection locked="0"/>
    </xf>
    <xf numFmtId="182" fontId="50" fillId="0" borderId="1">
      <alignment/>
      <protection/>
    </xf>
    <xf numFmtId="191" fontId="50" fillId="0" borderId="1">
      <alignment/>
      <protection/>
    </xf>
    <xf numFmtId="2" fontId="12" fillId="0" borderId="12" applyFill="0" applyProtection="0">
      <alignment horizontal="center" vertical="center" wrapText="1"/>
    </xf>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92" fontId="3" fillId="0" borderId="0" applyFont="0" applyFill="0" applyBorder="0" applyAlignment="0" applyProtection="0"/>
    <xf numFmtId="193" fontId="6" fillId="0" borderId="0">
      <alignment/>
      <protection/>
    </xf>
    <xf numFmtId="182" fontId="18" fillId="0" borderId="1">
      <alignment horizontal="center"/>
      <protection hidden="1"/>
    </xf>
    <xf numFmtId="194" fontId="51" fillId="0" borderId="1">
      <alignment horizontal="center"/>
      <protection hidden="1"/>
    </xf>
    <xf numFmtId="2" fontId="18" fillId="0" borderId="1">
      <alignment horizontal="center"/>
      <protection hidden="1"/>
    </xf>
    <xf numFmtId="167" fontId="8" fillId="0" borderId="13">
      <alignment/>
      <protection/>
    </xf>
    <xf numFmtId="0" fontId="3" fillId="0" borderId="0" applyFont="0" applyFill="0" applyBorder="0" applyAlignment="0" applyProtection="0"/>
    <xf numFmtId="0" fontId="52" fillId="2" borderId="14" applyNumberFormat="0" applyAlignment="0" applyProtection="0"/>
    <xf numFmtId="0" fontId="53" fillId="14" borderId="5" applyNumberFormat="0" applyAlignment="0" applyProtection="0"/>
    <xf numFmtId="0" fontId="54" fillId="0" borderId="15" applyNumberFormat="0" applyFill="0" applyAlignment="0" applyProtection="0"/>
    <xf numFmtId="0" fontId="55" fillId="0" borderId="16"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7" fontId="6" fillId="0" borderId="0">
      <alignment/>
      <protection/>
    </xf>
    <xf numFmtId="3" fontId="3" fillId="0" borderId="0" applyFont="0" applyBorder="0" applyAlignment="0">
      <protection/>
    </xf>
    <xf numFmtId="3" fontId="8" fillId="0" borderId="0" applyFont="0" applyBorder="0" applyAlignment="0">
      <protection/>
    </xf>
    <xf numFmtId="198" fontId="3" fillId="0" borderId="0" applyFont="0" applyFill="0" applyBorder="0" applyAlignment="0" applyProtection="0"/>
    <xf numFmtId="198" fontId="3" fillId="0" borderId="0" applyFont="0" applyFill="0" applyBorder="0" applyAlignment="0" applyProtection="0"/>
    <xf numFmtId="0" fontId="16" fillId="0" borderId="0">
      <alignment/>
      <protection/>
    </xf>
    <xf numFmtId="0" fontId="134"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3" fontId="3" fillId="0" borderId="0" applyFont="0" applyBorder="0" applyAlignment="0">
      <protection/>
    </xf>
    <xf numFmtId="3" fontId="8" fillId="0" borderId="0" applyFont="0" applyBorder="0" applyAlignment="0">
      <protection/>
    </xf>
    <xf numFmtId="2" fontId="3" fillId="0" borderId="0" applyFont="0" applyFill="0" applyBorder="0" applyAlignment="0" applyProtection="0"/>
    <xf numFmtId="0" fontId="135" fillId="0" borderId="0" applyNumberFormat="0" applyFill="0" applyBorder="0" applyAlignment="0" applyProtection="0"/>
    <xf numFmtId="0" fontId="3" fillId="49" borderId="18" applyNumberFormat="0" applyFont="0" applyAlignment="0" applyProtection="0"/>
    <xf numFmtId="0" fontId="136" fillId="50"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61" fillId="2" borderId="0" applyNumberFormat="0" applyBorder="0" applyAlignment="0" applyProtection="0"/>
    <xf numFmtId="0" fontId="3" fillId="0" borderId="0" applyNumberFormat="0" applyFont="0" applyBorder="0" applyAlignment="0">
      <protection/>
    </xf>
    <xf numFmtId="0" fontId="9" fillId="0" borderId="0">
      <alignment vertical="justify"/>
      <protection/>
    </xf>
    <xf numFmtId="0" fontId="62" fillId="0" borderId="0">
      <alignment horizontal="left"/>
      <protection/>
    </xf>
    <xf numFmtId="0" fontId="63" fillId="0" borderId="19" applyNumberFormat="0" applyAlignment="0" applyProtection="0"/>
    <xf numFmtId="0" fontId="63" fillId="0" borderId="20">
      <alignment horizontal="left" vertical="center"/>
      <protection/>
    </xf>
    <xf numFmtId="0" fontId="137" fillId="0" borderId="2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15" applyNumberFormat="0" applyFill="0" applyAlignment="0" applyProtection="0"/>
    <xf numFmtId="0" fontId="138" fillId="0" borderId="2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16" applyNumberFormat="0" applyFill="0" applyAlignment="0" applyProtection="0"/>
    <xf numFmtId="0" fontId="139" fillId="0" borderId="23"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139"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4" fillId="0" borderId="0" applyProtection="0">
      <alignment/>
    </xf>
    <xf numFmtId="0" fontId="63" fillId="0" borderId="0" applyProtection="0">
      <alignment/>
    </xf>
    <xf numFmtId="0" fontId="140" fillId="0" borderId="0" applyNumberFormat="0" applyFill="0" applyBorder="0" applyAlignment="0" applyProtection="0"/>
    <xf numFmtId="0" fontId="140" fillId="0" borderId="0" applyNumberFormat="0" applyFill="0" applyBorder="0" applyAlignment="0" applyProtection="0"/>
    <xf numFmtId="0" fontId="141" fillId="51" borderId="4" applyNumberFormat="0" applyAlignment="0" applyProtection="0"/>
    <xf numFmtId="0" fontId="61" fillId="49" borderId="2" applyNumberFormat="0" applyBorder="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69"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69"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53" fillId="14" borderId="5" applyNumberFormat="0" applyAlignment="0" applyProtection="0"/>
    <xf numFmtId="0" fontId="69" fillId="14" borderId="5" applyNumberFormat="0" applyAlignment="0" applyProtection="0"/>
    <xf numFmtId="0" fontId="53" fillId="14" borderId="5" applyNumberFormat="0" applyAlignment="0" applyProtection="0"/>
    <xf numFmtId="0" fontId="53" fillId="14" borderId="5" applyNumberFormat="0" applyAlignment="0" applyProtection="0"/>
    <xf numFmtId="0" fontId="70" fillId="14" borderId="5" applyNumberFormat="0" applyAlignment="0" applyProtection="0"/>
    <xf numFmtId="0" fontId="70" fillId="14" borderId="5" applyNumberFormat="0" applyAlignment="0" applyProtection="0"/>
    <xf numFmtId="0" fontId="69" fillId="14" borderId="5" applyNumberFormat="0" applyAlignment="0" applyProtection="0"/>
    <xf numFmtId="0" fontId="69" fillId="14" borderId="5" applyNumberFormat="0" applyAlignment="0" applyProtection="0"/>
    <xf numFmtId="0" fontId="69" fillId="14" borderId="5" applyNumberFormat="0" applyAlignment="0" applyProtection="0"/>
    <xf numFmtId="0" fontId="69" fillId="14" borderId="5" applyNumberFormat="0" applyAlignment="0" applyProtection="0"/>
    <xf numFmtId="0" fontId="53" fillId="14" borderId="5" applyNumberFormat="0" applyAlignment="0" applyProtection="0"/>
    <xf numFmtId="0" fontId="71" fillId="48" borderId="9" applyNumberFormat="0" applyAlignment="0" applyProtection="0"/>
    <xf numFmtId="0" fontId="6" fillId="0" borderId="0">
      <alignment/>
      <protection/>
    </xf>
    <xf numFmtId="0" fontId="3" fillId="0" borderId="0">
      <alignment/>
      <protection/>
    </xf>
    <xf numFmtId="0" fontId="72" fillId="0" borderId="0">
      <alignment/>
      <protection/>
    </xf>
    <xf numFmtId="0" fontId="142" fillId="0" borderId="24" applyNumberFormat="0" applyFill="0" applyAlignment="0" applyProtection="0"/>
    <xf numFmtId="0" fontId="73" fillId="0" borderId="25" applyNumberFormat="0" applyFill="0" applyAlignment="0" applyProtection="0"/>
    <xf numFmtId="0" fontId="74" fillId="0" borderId="25" applyNumberFormat="0" applyFill="0" applyAlignment="0" applyProtection="0"/>
    <xf numFmtId="182" fontId="3" fillId="0" borderId="6" applyFont="0">
      <alignment/>
      <protection/>
    </xf>
    <xf numFmtId="3" fontId="6" fillId="0" borderId="26">
      <alignment/>
      <protection/>
    </xf>
    <xf numFmtId="38" fontId="3" fillId="0" borderId="0" applyFont="0" applyFill="0" applyBorder="0" applyAlignment="0" applyProtection="0"/>
    <xf numFmtId="40" fontId="3" fillId="0" borderId="0" applyFont="0" applyFill="0" applyBorder="0" applyAlignment="0" applyProtection="0"/>
    <xf numFmtId="0" fontId="75" fillId="0" borderId="27">
      <alignment/>
      <protection/>
    </xf>
    <xf numFmtId="166" fontId="9" fillId="0" borderId="28">
      <alignment/>
      <protection/>
    </xf>
    <xf numFmtId="199"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202" fontId="3" fillId="0" borderId="0" applyFont="0" applyFill="0" applyBorder="0" applyAlignment="0" applyProtection="0"/>
    <xf numFmtId="0" fontId="3" fillId="0" borderId="0" applyNumberFormat="0" applyFont="0" applyFill="0" applyAlignment="0">
      <protection/>
    </xf>
    <xf numFmtId="0" fontId="50" fillId="0" borderId="0">
      <alignment horizontal="justify" vertical="top"/>
      <protection/>
    </xf>
    <xf numFmtId="0" fontId="143" fillId="52" borderId="0" applyNumberFormat="0" applyBorder="0" applyAlignment="0" applyProtection="0"/>
    <xf numFmtId="0" fontId="76" fillId="53" borderId="0" applyNumberFormat="0" applyBorder="0" applyAlignment="0" applyProtection="0"/>
    <xf numFmtId="0" fontId="77" fillId="53" borderId="0" applyNumberFormat="0" applyBorder="0" applyAlignment="0" applyProtection="0"/>
    <xf numFmtId="0" fontId="4" fillId="0" borderId="0">
      <alignment/>
      <protection/>
    </xf>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0" borderId="0" applyNumberFormat="0" applyBorder="0" applyAlignment="0" applyProtection="0"/>
    <xf numFmtId="0" fontId="29" fillId="32" borderId="0" applyNumberFormat="0" applyBorder="0" applyAlignment="0" applyProtection="0"/>
    <xf numFmtId="0" fontId="29" fillId="44" borderId="0" applyNumberFormat="0" applyBorder="0" applyAlignment="0" applyProtection="0"/>
    <xf numFmtId="0" fontId="8" fillId="0" borderId="0">
      <alignment horizontal="left"/>
      <protection/>
    </xf>
    <xf numFmtId="0" fontId="8" fillId="0" borderId="0">
      <alignment horizontal="left"/>
      <protection/>
    </xf>
    <xf numFmtId="37" fontId="78" fillId="0" borderId="0">
      <alignment/>
      <protection/>
    </xf>
    <xf numFmtId="0" fontId="3" fillId="0" borderId="2" applyNumberFormat="0" applyFont="0" applyFill="0" applyBorder="0" applyAlignment="0">
      <protection/>
    </xf>
    <xf numFmtId="203" fontId="72" fillId="0" borderId="0">
      <alignment/>
      <protection/>
    </xf>
    <xf numFmtId="203" fontId="72"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4" fillId="0" borderId="0">
      <alignment/>
      <protection/>
    </xf>
    <xf numFmtId="0" fontId="5"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0"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11"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4"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6" fillId="0" borderId="0">
      <alignment/>
      <protection/>
    </xf>
    <xf numFmtId="0" fontId="4" fillId="0" borderId="0">
      <alignment/>
      <protection/>
    </xf>
    <xf numFmtId="0" fontId="3" fillId="0" borderId="0">
      <alignment/>
      <protection/>
    </xf>
    <xf numFmtId="0" fontId="5" fillId="0" borderId="0">
      <alignment/>
      <protection/>
    </xf>
    <xf numFmtId="0" fontId="8"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4" fillId="0" borderId="0">
      <alignment/>
      <protection/>
    </xf>
    <xf numFmtId="0" fontId="3" fillId="0" borderId="0">
      <alignment vertical="center"/>
      <protection/>
    </xf>
    <xf numFmtId="0" fontId="144"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6" fillId="0" borderId="0">
      <alignment/>
      <protection/>
    </xf>
    <xf numFmtId="0" fontId="6" fillId="0" borderId="0">
      <alignment/>
      <protection/>
    </xf>
    <xf numFmtId="0" fontId="3" fillId="0" borderId="0">
      <alignment vertical="center"/>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15"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6" fillId="0" borderId="0">
      <alignment/>
      <protection/>
    </xf>
    <xf numFmtId="0" fontId="5" fillId="0" borderId="0">
      <alignment/>
      <protection/>
    </xf>
    <xf numFmtId="0" fontId="0" fillId="0" borderId="0">
      <alignment/>
      <protection/>
    </xf>
    <xf numFmtId="0" fontId="11" fillId="0" borderId="0">
      <alignment/>
      <protection/>
    </xf>
    <xf numFmtId="0" fontId="6" fillId="0" borderId="0">
      <alignment/>
      <protection/>
    </xf>
    <xf numFmtId="0" fontId="6" fillId="0" borderId="0">
      <alignment/>
      <protection/>
    </xf>
    <xf numFmtId="0" fontId="5" fillId="0" borderId="0">
      <alignment/>
      <protection/>
    </xf>
    <xf numFmtId="0" fontId="11"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14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top"/>
      <protection/>
    </xf>
    <xf numFmtId="0" fontId="6" fillId="0" borderId="0">
      <alignment/>
      <protection/>
    </xf>
    <xf numFmtId="0" fontId="6" fillId="0" borderId="0">
      <alignment/>
      <protection/>
    </xf>
    <xf numFmtId="0" fontId="14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5" fillId="0" borderId="0">
      <alignment/>
      <protection/>
    </xf>
    <xf numFmtId="0" fontId="0"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4"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5" fillId="0" borderId="0">
      <alignment/>
      <protection/>
    </xf>
    <xf numFmtId="0" fontId="6" fillId="0" borderId="0">
      <alignment/>
      <protection/>
    </xf>
    <xf numFmtId="0" fontId="4"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8" fillId="0" borderId="0">
      <alignment/>
      <protection/>
    </xf>
    <xf numFmtId="0" fontId="5" fillId="0" borderId="0">
      <alignment/>
      <protection/>
    </xf>
    <xf numFmtId="0" fontId="3" fillId="0" borderId="0">
      <alignment/>
      <protection/>
    </xf>
    <xf numFmtId="0" fontId="9"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10"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11" fillId="0" borderId="0">
      <alignment/>
      <protection/>
    </xf>
    <xf numFmtId="0" fontId="0" fillId="0" borderId="0">
      <alignment/>
      <protection/>
    </xf>
    <xf numFmtId="0" fontId="8" fillId="0" borderId="0">
      <alignment vertical="top"/>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11" fillId="0" borderId="0">
      <alignment/>
      <protection/>
    </xf>
    <xf numFmtId="0" fontId="4" fillId="0" borderId="0">
      <alignment/>
      <protection/>
    </xf>
    <xf numFmtId="0" fontId="11"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5" fillId="0" borderId="0">
      <alignment/>
      <protection/>
    </xf>
    <xf numFmtId="0" fontId="4" fillId="0" borderId="0">
      <alignment/>
      <protection/>
    </xf>
    <xf numFmtId="0" fontId="11" fillId="0" borderId="0">
      <alignment/>
      <protection/>
    </xf>
    <xf numFmtId="0" fontId="11"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0"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0" fillId="0" borderId="0">
      <alignment/>
      <protection/>
    </xf>
    <xf numFmtId="0" fontId="8" fillId="0" borderId="0">
      <alignment vertical="top"/>
      <protection/>
    </xf>
    <xf numFmtId="0" fontId="5" fillId="0" borderId="0">
      <alignment/>
      <protection/>
    </xf>
    <xf numFmtId="0" fontId="6" fillId="0" borderId="0">
      <alignment/>
      <protection/>
    </xf>
    <xf numFmtId="0" fontId="5"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0" fillId="54" borderId="29" applyNumberFormat="0" applyFont="0" applyAlignment="0" applyProtection="0"/>
    <xf numFmtId="0" fontId="3" fillId="49" borderId="18" applyNumberFormat="0" applyFont="0" applyAlignment="0" applyProtection="0"/>
    <xf numFmtId="0" fontId="5" fillId="49" borderId="18" applyNumberFormat="0" applyFont="0" applyAlignment="0" applyProtection="0"/>
    <xf numFmtId="0" fontId="5" fillId="49" borderId="18" applyNumberFormat="0" applyFont="0" applyAlignment="0" applyProtection="0"/>
    <xf numFmtId="0" fontId="6" fillId="49" borderId="18" applyNumberFormat="0" applyFont="0" applyAlignment="0" applyProtection="0"/>
    <xf numFmtId="0" fontId="79" fillId="0" borderId="25" applyNumberFormat="0" applyFill="0" applyAlignment="0" applyProtection="0"/>
    <xf numFmtId="170" fontId="3" fillId="0" borderId="0" applyFont="0" applyFill="0" applyBorder="0" applyAlignment="0" applyProtection="0"/>
    <xf numFmtId="174" fontId="3" fillId="0" borderId="0" applyFon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applyFont="0" applyFill="0" applyBorder="0" applyAlignment="0" applyProtection="0"/>
    <xf numFmtId="0" fontId="4" fillId="0" borderId="0">
      <alignment/>
      <protection/>
    </xf>
    <xf numFmtId="0" fontId="146" fillId="46" borderId="30" applyNumberFormat="0" applyAlignment="0" applyProtection="0"/>
    <xf numFmtId="0" fontId="81" fillId="2" borderId="14" applyNumberFormat="0" applyAlignment="0" applyProtection="0"/>
    <xf numFmtId="0" fontId="82" fillId="2" borderId="14"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5" fillId="0" borderId="0">
      <alignment/>
      <protection/>
    </xf>
    <xf numFmtId="0" fontId="75" fillId="0" borderId="0">
      <alignment/>
      <protection/>
    </xf>
    <xf numFmtId="204" fontId="9"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6" fontId="86" fillId="0" borderId="31">
      <alignment horizontal="right" vertical="center"/>
      <protection/>
    </xf>
    <xf numFmtId="206" fontId="86" fillId="0" borderId="31">
      <alignment horizontal="right" vertical="center"/>
      <protection/>
    </xf>
    <xf numFmtId="205" fontId="80" fillId="0" borderId="31">
      <alignment horizontal="right" vertical="center"/>
      <protection/>
    </xf>
    <xf numFmtId="206" fontId="86" fillId="0" borderId="31">
      <alignment horizontal="right" vertical="center"/>
      <protection/>
    </xf>
    <xf numFmtId="206" fontId="86"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5" fontId="80"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5" fontId="80" fillId="0" borderId="31">
      <alignment horizontal="right" vertical="center"/>
      <protection/>
    </xf>
    <xf numFmtId="204" fontId="9" fillId="0" borderId="31">
      <alignment horizontal="right" vertical="center"/>
      <protection/>
    </xf>
    <xf numFmtId="205" fontId="80"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4" fontId="9" fillId="0" borderId="31">
      <alignment horizontal="right" vertical="center"/>
      <protection/>
    </xf>
    <xf numFmtId="206" fontId="86" fillId="0" borderId="31">
      <alignment horizontal="right" vertical="center"/>
      <protection/>
    </xf>
    <xf numFmtId="206" fontId="86" fillId="0" borderId="31">
      <alignment horizontal="right" vertical="center"/>
      <protection/>
    </xf>
    <xf numFmtId="204" fontId="9" fillId="0" borderId="31">
      <alignment horizontal="right" vertical="center"/>
      <protection/>
    </xf>
    <xf numFmtId="205" fontId="80" fillId="0" borderId="31">
      <alignment horizontal="right" vertical="center"/>
      <protection/>
    </xf>
    <xf numFmtId="205" fontId="80" fillId="0" borderId="31">
      <alignment horizontal="right" vertical="center"/>
      <protection/>
    </xf>
    <xf numFmtId="204" fontId="9" fillId="0" borderId="31">
      <alignment horizontal="right" vertical="center"/>
      <protection/>
    </xf>
    <xf numFmtId="205" fontId="80" fillId="0" borderId="31">
      <alignment horizontal="right" vertical="center"/>
      <protection/>
    </xf>
    <xf numFmtId="204" fontId="9" fillId="0" borderId="31">
      <alignment horizontal="right" vertical="center"/>
      <protection/>
    </xf>
    <xf numFmtId="182" fontId="50" fillId="0" borderId="1">
      <alignment/>
      <protection hidden="1"/>
    </xf>
    <xf numFmtId="207" fontId="9" fillId="0" borderId="31">
      <alignment horizontal="center"/>
      <protection/>
    </xf>
    <xf numFmtId="0" fontId="80" fillId="0" borderId="0" applyNumberFormat="0" applyFill="0" applyBorder="0" applyAlignment="0" applyProtection="0"/>
    <xf numFmtId="0" fontId="6" fillId="0" borderId="0" applyNumberFormat="0" applyFill="0" applyBorder="0" applyAlignment="0" applyProtection="0"/>
    <xf numFmtId="0" fontId="87" fillId="0" borderId="0" applyNumberFormat="0" applyFill="0" applyBorder="0" applyAlignment="0" applyProtection="0"/>
    <xf numFmtId="0" fontId="88" fillId="2" borderId="5" applyNumberFormat="0" applyAlignment="0" applyProtection="0"/>
    <xf numFmtId="0" fontId="14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32" applyNumberFormat="0" applyFill="0" applyAlignment="0" applyProtection="0"/>
    <xf numFmtId="0" fontId="90" fillId="8" borderId="0" applyNumberFormat="0" applyBorder="0" applyAlignment="0" applyProtection="0"/>
    <xf numFmtId="0" fontId="148" fillId="0" borderId="33" applyNumberFormat="0" applyFill="0" applyAlignment="0" applyProtection="0"/>
    <xf numFmtId="0" fontId="3" fillId="0" borderId="34" applyNumberFormat="0" applyFont="0" applyFill="0" applyAlignment="0" applyProtection="0"/>
    <xf numFmtId="0" fontId="6" fillId="0" borderId="34" applyNumberFormat="0" applyFont="0" applyFill="0" applyAlignment="0" applyProtection="0"/>
    <xf numFmtId="0" fontId="6" fillId="0" borderId="34" applyNumberFormat="0" applyFont="0" applyFill="0" applyAlignment="0" applyProtection="0"/>
    <xf numFmtId="0" fontId="6" fillId="0" borderId="34" applyNumberFormat="0" applyFont="0" applyFill="0" applyAlignment="0" applyProtection="0"/>
    <xf numFmtId="0" fontId="6" fillId="0" borderId="34" applyNumberFormat="0" applyFont="0" applyFill="0" applyAlignment="0" applyProtection="0"/>
    <xf numFmtId="0" fontId="6" fillId="0" borderId="34" applyNumberFormat="0" applyFont="0" applyFill="0" applyAlignment="0" applyProtection="0"/>
    <xf numFmtId="0" fontId="6" fillId="0" borderId="34" applyNumberFormat="0" applyFont="0" applyFill="0" applyAlignment="0" applyProtection="0"/>
    <xf numFmtId="0" fontId="91" fillId="0" borderId="32" applyNumberFormat="0" applyFill="0" applyAlignment="0" applyProtection="0"/>
    <xf numFmtId="0" fontId="92" fillId="53" borderId="0" applyNumberFormat="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63" fillId="0" borderId="26">
      <alignment horizontal="center"/>
      <protection/>
    </xf>
    <xf numFmtId="208" fontId="9" fillId="0" borderId="0">
      <alignment/>
      <protection/>
    </xf>
    <xf numFmtId="209" fontId="9" fillId="0" borderId="2">
      <alignment/>
      <protection/>
    </xf>
    <xf numFmtId="0" fontId="95" fillId="55" borderId="2">
      <alignment horizontal="left" vertical="center"/>
      <protection/>
    </xf>
    <xf numFmtId="5" fontId="96" fillId="0" borderId="35">
      <alignment horizontal="left" vertical="top"/>
      <protection/>
    </xf>
    <xf numFmtId="5" fontId="13" fillId="0" borderId="36">
      <alignment horizontal="left" vertical="top"/>
      <protection/>
    </xf>
    <xf numFmtId="5" fontId="13" fillId="0" borderId="36">
      <alignment horizontal="left" vertical="top"/>
      <protection/>
    </xf>
    <xf numFmtId="0" fontId="97" fillId="0" borderId="36">
      <alignment horizontal="left" vertical="center"/>
      <protection/>
    </xf>
    <xf numFmtId="210" fontId="6" fillId="0" borderId="0" applyFont="0" applyFill="0" applyBorder="0" applyAlignment="0" applyProtection="0"/>
    <xf numFmtId="211" fontId="6" fillId="0" borderId="0" applyFont="0" applyFill="0" applyBorder="0" applyAlignment="0" applyProtection="0"/>
    <xf numFmtId="0" fontId="14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6" borderId="0" applyNumberFormat="0" applyBorder="0" applyAlignment="0" applyProtection="0"/>
    <xf numFmtId="0" fontId="101" fillId="0" borderId="0" applyNumberForma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center"/>
      <protection/>
    </xf>
    <xf numFmtId="40" fontId="3" fillId="0" borderId="0" applyFont="0" applyFill="0" applyBorder="0" applyAlignment="0" applyProtection="0"/>
    <xf numFmtId="3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9" fontId="3" fillId="0" borderId="0" applyFont="0" applyFill="0" applyBorder="0" applyAlignment="0" applyProtection="0"/>
    <xf numFmtId="0" fontId="102" fillId="0" borderId="0">
      <alignment/>
      <protection/>
    </xf>
    <xf numFmtId="0" fontId="103" fillId="0" borderId="0" applyFont="0" applyFill="0" applyBorder="0" applyAlignment="0" applyProtection="0"/>
    <xf numFmtId="0" fontId="103" fillId="0" borderId="0" applyFont="0" applyFill="0" applyBorder="0" applyAlignment="0" applyProtection="0"/>
    <xf numFmtId="212" fontId="3" fillId="0" borderId="0" applyFont="0" applyFill="0" applyBorder="0" applyAlignment="0" applyProtection="0"/>
    <xf numFmtId="213" fontId="3" fillId="0" borderId="0" applyFont="0" applyFill="0" applyBorder="0" applyAlignment="0" applyProtection="0"/>
    <xf numFmtId="0" fontId="104" fillId="0" borderId="0">
      <alignment/>
      <protection/>
    </xf>
    <xf numFmtId="0" fontId="14" fillId="0" borderId="0">
      <alignment/>
      <protection/>
    </xf>
    <xf numFmtId="174" fontId="3" fillId="0" borderId="0" applyFont="0" applyFill="0" applyBorder="0" applyAlignment="0" applyProtection="0"/>
    <xf numFmtId="170" fontId="3" fillId="0" borderId="0" applyFont="0" applyFill="0" applyBorder="0" applyAlignment="0" applyProtection="0"/>
    <xf numFmtId="214" fontId="3" fillId="0" borderId="0" applyFont="0" applyFill="0" applyBorder="0" applyAlignment="0" applyProtection="0"/>
    <xf numFmtId="6" fontId="3" fillId="0" borderId="0" applyFont="0" applyFill="0" applyBorder="0" applyAlignment="0" applyProtection="0"/>
    <xf numFmtId="215" fontId="3" fillId="0" borderId="0" applyFont="0" applyFill="0" applyBorder="0" applyAlignment="0" applyProtection="0"/>
  </cellStyleXfs>
  <cellXfs count="156">
    <xf numFmtId="0" fontId="0" fillId="0" borderId="0" xfId="0" applyFont="1" applyAlignment="1">
      <alignment/>
    </xf>
    <xf numFmtId="0" fontId="3" fillId="0" borderId="2" xfId="0" applyNumberFormat="1" applyFont="1" applyFill="1" applyBorder="1" applyAlignment="1">
      <alignment horizontal="center" vertical="center" wrapText="1"/>
    </xf>
    <xf numFmtId="0" fontId="7" fillId="0" borderId="0" xfId="0" applyNumberFormat="1" applyFont="1" applyFill="1" applyAlignment="1">
      <alignment horizontal="center" vertical="center"/>
    </xf>
    <xf numFmtId="0" fontId="7" fillId="0" borderId="0" xfId="0" applyNumberFormat="1" applyFont="1" applyFill="1" applyAlignment="1">
      <alignment/>
    </xf>
    <xf numFmtId="0" fontId="105" fillId="0" borderId="0" xfId="0" applyNumberFormat="1" applyFont="1" applyFill="1" applyAlignment="1">
      <alignment horizontal="center" vertical="center"/>
    </xf>
    <xf numFmtId="0" fontId="7" fillId="0" borderId="0" xfId="0" applyNumberFormat="1" applyFont="1" applyFill="1" applyAlignment="1">
      <alignment horizontal="left" wrapText="1"/>
    </xf>
    <xf numFmtId="0" fontId="7" fillId="0" borderId="0" xfId="0" applyFont="1" applyFill="1" applyBorder="1" applyAlignment="1">
      <alignment/>
    </xf>
    <xf numFmtId="0" fontId="3" fillId="0" borderId="31" xfId="0" applyNumberFormat="1" applyFont="1" applyFill="1" applyBorder="1" applyAlignment="1">
      <alignment horizontal="center" vertical="center" wrapText="1"/>
    </xf>
    <xf numFmtId="0" fontId="7" fillId="0" borderId="0" xfId="0" applyNumberFormat="1" applyFont="1" applyFill="1" applyAlignment="1">
      <alignment horizontal="left"/>
    </xf>
    <xf numFmtId="0" fontId="7" fillId="0" borderId="0" xfId="0" applyNumberFormat="1" applyFont="1" applyFill="1" applyAlignment="1">
      <alignment horizontal="left" vertical="center"/>
    </xf>
    <xf numFmtId="0" fontId="3" fillId="0" borderId="0" xfId="0" applyNumberFormat="1" applyFont="1" applyFill="1" applyAlignment="1">
      <alignment horizontal="center" vertical="center" wrapText="1"/>
    </xf>
    <xf numFmtId="0" fontId="7" fillId="0" borderId="0" xfId="0" applyNumberFormat="1" applyFont="1" applyFill="1" applyAlignment="1">
      <alignment horizontal="right"/>
    </xf>
    <xf numFmtId="0" fontId="105" fillId="0" borderId="37" xfId="0" applyNumberFormat="1" applyFont="1" applyFill="1" applyBorder="1" applyAlignment="1">
      <alignment horizontal="center" vertical="center"/>
    </xf>
    <xf numFmtId="0" fontId="105" fillId="0" borderId="38" xfId="0" applyNumberFormat="1" applyFont="1" applyFill="1" applyBorder="1" applyAlignment="1">
      <alignment horizontal="left" vertical="center"/>
    </xf>
    <xf numFmtId="0" fontId="105" fillId="0" borderId="37"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105" fillId="0" borderId="2" xfId="0" applyNumberFormat="1"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8" xfId="0" applyFont="1" applyFill="1" applyBorder="1" applyAlignment="1">
      <alignmen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left" vertical="center" wrapText="1"/>
    </xf>
    <xf numFmtId="0" fontId="7" fillId="0" borderId="2" xfId="0" applyFont="1" applyFill="1" applyBorder="1" applyAlignment="1">
      <alignment horizontal="right" vertical="center" wrapText="1"/>
    </xf>
    <xf numFmtId="0" fontId="7" fillId="0" borderId="2" xfId="0" applyFont="1" applyFill="1" applyBorder="1" applyAlignment="1">
      <alignment horizontal="center"/>
    </xf>
    <xf numFmtId="0" fontId="7" fillId="0" borderId="38" xfId="0" applyFont="1" applyFill="1" applyBorder="1" applyAlignment="1">
      <alignment wrapText="1"/>
    </xf>
    <xf numFmtId="0" fontId="105" fillId="0" borderId="38" xfId="0" applyNumberFormat="1" applyFont="1" applyFill="1" applyBorder="1" applyAlignment="1">
      <alignment vertical="center" wrapText="1"/>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7" fillId="0" borderId="0" xfId="0" applyNumberFormat="1" applyFont="1" applyFill="1" applyAlignment="1">
      <alignment horizontal="center"/>
    </xf>
    <xf numFmtId="0" fontId="105" fillId="0" borderId="38" xfId="0" applyNumberFormat="1" applyFont="1" applyFill="1" applyBorder="1" applyAlignment="1">
      <alignment horizontal="center" vertical="center" wrapText="1"/>
    </xf>
    <xf numFmtId="0" fontId="2" fillId="56" borderId="2" xfId="0" applyNumberFormat="1" applyFont="1" applyFill="1" applyBorder="1" applyAlignment="1">
      <alignment horizontal="center" vertical="center" wrapText="1"/>
    </xf>
    <xf numFmtId="0" fontId="2" fillId="56" borderId="31" xfId="0" applyNumberFormat="1" applyFont="1" applyFill="1" applyBorder="1" applyAlignment="1">
      <alignment horizontal="center" vertical="center" wrapText="1"/>
    </xf>
    <xf numFmtId="0" fontId="105" fillId="56" borderId="37" xfId="0" applyNumberFormat="1" applyFont="1" applyFill="1" applyBorder="1" applyAlignment="1">
      <alignment horizontal="center" vertical="center" wrapText="1"/>
    </xf>
    <xf numFmtId="0" fontId="105" fillId="56" borderId="2" xfId="660" applyNumberFormat="1" applyFont="1" applyFill="1" applyBorder="1" applyAlignment="1">
      <alignment horizontal="center" vertical="center" wrapText="1"/>
      <protection/>
    </xf>
    <xf numFmtId="0" fontId="105" fillId="56" borderId="2" xfId="0" applyNumberFormat="1" applyFont="1" applyFill="1" applyBorder="1" applyAlignment="1">
      <alignment horizontal="center" vertical="center" wrapText="1"/>
    </xf>
    <xf numFmtId="0" fontId="105" fillId="56" borderId="38" xfId="0" applyNumberFormat="1" applyFont="1" applyFill="1" applyBorder="1" applyAlignment="1">
      <alignment horizontal="left" vertical="center" wrapText="1"/>
    </xf>
    <xf numFmtId="0" fontId="105" fillId="56" borderId="0" xfId="0" applyNumberFormat="1" applyFont="1" applyFill="1" applyAlignment="1">
      <alignment/>
    </xf>
    <xf numFmtId="0" fontId="7" fillId="56" borderId="0" xfId="0" applyNumberFormat="1" applyFont="1" applyFill="1" applyAlignment="1">
      <alignment/>
    </xf>
    <xf numFmtId="0" fontId="105" fillId="56" borderId="37" xfId="0" applyNumberFormat="1" applyFont="1" applyFill="1" applyBorder="1" applyAlignment="1">
      <alignment horizontal="center" vertical="center" wrapText="1"/>
    </xf>
    <xf numFmtId="0" fontId="7" fillId="56" borderId="2" xfId="660" applyNumberFormat="1" applyFont="1" applyFill="1" applyBorder="1" applyAlignment="1">
      <alignment horizontal="center" vertical="center" wrapText="1"/>
      <protection/>
    </xf>
    <xf numFmtId="0" fontId="7" fillId="56" borderId="2" xfId="0" applyNumberFormat="1" applyFont="1" applyFill="1" applyBorder="1" applyAlignment="1">
      <alignment horizontal="center" vertical="center" wrapText="1"/>
    </xf>
    <xf numFmtId="0" fontId="7" fillId="56" borderId="38" xfId="0" applyNumberFormat="1" applyFont="1" applyFill="1" applyBorder="1" applyAlignment="1">
      <alignment vertical="center" wrapText="1"/>
    </xf>
    <xf numFmtId="0" fontId="105" fillId="56" borderId="2" xfId="0" applyNumberFormat="1" applyFont="1" applyFill="1" applyBorder="1" applyAlignment="1">
      <alignment vertical="center"/>
    </xf>
    <xf numFmtId="0" fontId="105" fillId="56" borderId="2" xfId="0" applyNumberFormat="1" applyFont="1" applyFill="1" applyBorder="1" applyAlignment="1">
      <alignment horizontal="center" vertical="center"/>
    </xf>
    <xf numFmtId="2" fontId="105" fillId="56" borderId="2" xfId="0" applyNumberFormat="1" applyFont="1" applyFill="1" applyBorder="1" applyAlignment="1">
      <alignment horizontal="center" vertical="center"/>
    </xf>
    <xf numFmtId="0" fontId="105" fillId="56" borderId="38" xfId="0" applyNumberFormat="1" applyFont="1" applyFill="1" applyBorder="1" applyAlignment="1">
      <alignment vertical="center"/>
    </xf>
    <xf numFmtId="0" fontId="105" fillId="56" borderId="37" xfId="0" applyNumberFormat="1" applyFont="1" applyFill="1" applyBorder="1" applyAlignment="1">
      <alignment horizontal="center" vertical="center"/>
    </xf>
    <xf numFmtId="0" fontId="105" fillId="56" borderId="2" xfId="0" applyNumberFormat="1" applyFont="1" applyFill="1" applyBorder="1" applyAlignment="1">
      <alignment horizontal="left"/>
    </xf>
    <xf numFmtId="0" fontId="105" fillId="56" borderId="2" xfId="0" applyNumberFormat="1" applyFont="1" applyFill="1" applyBorder="1" applyAlignment="1">
      <alignment horizontal="center"/>
    </xf>
    <xf numFmtId="0" fontId="105" fillId="56" borderId="2" xfId="0" applyNumberFormat="1" applyFont="1" applyFill="1" applyBorder="1" applyAlignment="1">
      <alignment/>
    </xf>
    <xf numFmtId="0" fontId="105" fillId="56" borderId="2" xfId="0" applyNumberFormat="1" applyFont="1" applyFill="1" applyBorder="1" applyAlignment="1">
      <alignment horizontal="left" wrapText="1"/>
    </xf>
    <xf numFmtId="0" fontId="105" fillId="56" borderId="38" xfId="0" applyNumberFormat="1" applyFont="1" applyFill="1" applyBorder="1" applyAlignment="1">
      <alignment horizontal="left" vertical="center"/>
    </xf>
    <xf numFmtId="0" fontId="105" fillId="56" borderId="37" xfId="0" applyFont="1" applyFill="1" applyBorder="1" applyAlignment="1">
      <alignment horizontal="center" vertical="center" wrapText="1"/>
    </xf>
    <xf numFmtId="2" fontId="7" fillId="56" borderId="2" xfId="0" applyNumberFormat="1" applyFont="1" applyFill="1" applyBorder="1" applyAlignment="1">
      <alignment horizontal="center" vertical="center"/>
    </xf>
    <xf numFmtId="0" fontId="7" fillId="56" borderId="2" xfId="0" applyFont="1" applyFill="1" applyBorder="1" applyAlignment="1">
      <alignment horizontal="center" vertical="center" wrapText="1"/>
    </xf>
    <xf numFmtId="0" fontId="7" fillId="56" borderId="38" xfId="0" applyFont="1" applyFill="1" applyBorder="1" applyAlignment="1">
      <alignment horizontal="left" vertical="center" wrapText="1"/>
    </xf>
    <xf numFmtId="0" fontId="105" fillId="56" borderId="0" xfId="0" applyNumberFormat="1" applyFont="1" applyFill="1" applyAlignment="1">
      <alignment/>
    </xf>
    <xf numFmtId="0" fontId="105" fillId="56" borderId="37" xfId="0" applyFont="1" applyFill="1" applyBorder="1" applyAlignment="1">
      <alignment horizontal="center"/>
    </xf>
    <xf numFmtId="0" fontId="105" fillId="56" borderId="2" xfId="0" applyFont="1" applyFill="1" applyBorder="1" applyAlignment="1">
      <alignment horizontal="left" wrapText="1"/>
    </xf>
    <xf numFmtId="0" fontId="7" fillId="56" borderId="2" xfId="0" applyFont="1" applyFill="1" applyBorder="1" applyAlignment="1">
      <alignment horizontal="center"/>
    </xf>
    <xf numFmtId="0" fontId="7" fillId="56" borderId="2" xfId="0" applyFont="1" applyFill="1" applyBorder="1" applyAlignment="1">
      <alignment horizontal="center" wrapText="1"/>
    </xf>
    <xf numFmtId="2" fontId="105" fillId="56" borderId="2" xfId="0" applyNumberFormat="1" applyFont="1" applyFill="1" applyBorder="1" applyAlignment="1">
      <alignment horizontal="center"/>
    </xf>
    <xf numFmtId="0" fontId="7" fillId="56" borderId="38" xfId="0" applyFont="1" applyFill="1" applyBorder="1" applyAlignment="1">
      <alignment vertical="top"/>
    </xf>
    <xf numFmtId="0" fontId="7" fillId="56" borderId="39" xfId="0" applyNumberFormat="1" applyFont="1" applyFill="1" applyBorder="1" applyAlignment="1">
      <alignment horizontal="center"/>
    </xf>
    <xf numFmtId="0" fontId="7" fillId="56" borderId="39" xfId="0" applyNumberFormat="1" applyFont="1" applyFill="1" applyBorder="1" applyAlignment="1">
      <alignment/>
    </xf>
    <xf numFmtId="2" fontId="105" fillId="56" borderId="39" xfId="0" applyNumberFormat="1" applyFont="1" applyFill="1" applyBorder="1" applyAlignment="1">
      <alignment horizontal="center" vertical="center"/>
    </xf>
    <xf numFmtId="0" fontId="7" fillId="56" borderId="39" xfId="0" applyNumberFormat="1" applyFont="1" applyFill="1" applyBorder="1" applyAlignment="1">
      <alignment horizontal="left" wrapText="1"/>
    </xf>
    <xf numFmtId="0" fontId="7" fillId="56" borderId="40" xfId="0" applyNumberFormat="1" applyFont="1" applyFill="1" applyBorder="1" applyAlignment="1">
      <alignment horizontal="left" vertical="center"/>
    </xf>
    <xf numFmtId="0" fontId="105" fillId="0" borderId="31" xfId="0" applyNumberFormat="1" applyFont="1" applyFill="1" applyBorder="1" applyAlignment="1">
      <alignment horizontal="left"/>
    </xf>
    <xf numFmtId="0" fontId="105" fillId="0" borderId="20" xfId="0" applyNumberFormat="1" applyFont="1" applyFill="1" applyBorder="1" applyAlignment="1">
      <alignment horizontal="left"/>
    </xf>
    <xf numFmtId="0" fontId="105" fillId="0" borderId="41" xfId="0" applyNumberFormat="1" applyFont="1" applyFill="1" applyBorder="1" applyAlignment="1">
      <alignment horizontal="left"/>
    </xf>
    <xf numFmtId="0" fontId="7" fillId="57" borderId="0" xfId="0" applyNumberFormat="1" applyFont="1" applyFill="1" applyAlignment="1">
      <alignment/>
    </xf>
    <xf numFmtId="0" fontId="7" fillId="57" borderId="42" xfId="0" applyFont="1" applyFill="1" applyBorder="1" applyAlignment="1">
      <alignment horizontal="center" vertical="center" wrapText="1"/>
    </xf>
    <xf numFmtId="0" fontId="7" fillId="57" borderId="2" xfId="0" applyFont="1" applyFill="1" applyBorder="1" applyAlignment="1">
      <alignment horizontal="left" vertical="center" wrapText="1"/>
    </xf>
    <xf numFmtId="0" fontId="7" fillId="57" borderId="35" xfId="0" applyFont="1" applyFill="1" applyBorder="1" applyAlignment="1">
      <alignment horizontal="center" vertical="center" wrapText="1"/>
    </xf>
    <xf numFmtId="0" fontId="7" fillId="57" borderId="35" xfId="0" applyFont="1" applyFill="1" applyBorder="1" applyAlignment="1">
      <alignment horizontal="left" vertical="center" wrapText="1"/>
    </xf>
    <xf numFmtId="0" fontId="105" fillId="0" borderId="37" xfId="0" applyFont="1" applyFill="1" applyBorder="1" applyAlignment="1">
      <alignment horizontal="center"/>
    </xf>
    <xf numFmtId="0" fontId="7" fillId="0" borderId="2" xfId="0" applyFont="1" applyFill="1" applyBorder="1" applyAlignment="1">
      <alignment horizontal="center" wrapText="1"/>
    </xf>
    <xf numFmtId="2" fontId="105" fillId="0" borderId="2" xfId="0" applyNumberFormat="1" applyFont="1" applyFill="1" applyBorder="1" applyAlignment="1">
      <alignment horizontal="center"/>
    </xf>
    <xf numFmtId="0" fontId="105" fillId="0" borderId="31" xfId="0" applyNumberFormat="1" applyFont="1" applyFill="1" applyBorder="1" applyAlignment="1">
      <alignment vertical="center"/>
    </xf>
    <xf numFmtId="0" fontId="105" fillId="0" borderId="20" xfId="0" applyNumberFormat="1" applyFont="1" applyFill="1" applyBorder="1" applyAlignment="1">
      <alignment vertical="center"/>
    </xf>
    <xf numFmtId="0" fontId="105" fillId="0" borderId="41" xfId="0" applyNumberFormat="1" applyFont="1" applyFill="1" applyBorder="1" applyAlignment="1">
      <alignment vertical="center"/>
    </xf>
    <xf numFmtId="0" fontId="105" fillId="0" borderId="31" xfId="0" applyNumberFormat="1" applyFont="1" applyFill="1" applyBorder="1" applyAlignment="1">
      <alignment vertical="center" wrapText="1"/>
    </xf>
    <xf numFmtId="0" fontId="105" fillId="0" borderId="20" xfId="0" applyNumberFormat="1" applyFont="1" applyFill="1" applyBorder="1" applyAlignment="1">
      <alignment vertical="center" wrapText="1"/>
    </xf>
    <xf numFmtId="0" fontId="105" fillId="0" borderId="41" xfId="0" applyNumberFormat="1" applyFont="1" applyFill="1" applyBorder="1" applyAlignment="1">
      <alignment vertical="center" wrapText="1"/>
    </xf>
    <xf numFmtId="0" fontId="3" fillId="56" borderId="2" xfId="0" applyNumberFormat="1" applyFont="1" applyFill="1" applyBorder="1" applyAlignment="1">
      <alignment horizontal="center" vertical="center" wrapText="1"/>
    </xf>
    <xf numFmtId="0" fontId="3" fillId="56" borderId="31" xfId="0" applyNumberFormat="1" applyFont="1" applyFill="1" applyBorder="1" applyAlignment="1">
      <alignment horizontal="center" vertical="center" wrapText="1"/>
    </xf>
    <xf numFmtId="0" fontId="7" fillId="56" borderId="37" xfId="0" applyNumberFormat="1" applyFont="1" applyFill="1" applyBorder="1" applyAlignment="1">
      <alignment horizontal="center" vertical="center" wrapText="1"/>
    </xf>
    <xf numFmtId="0" fontId="7" fillId="56" borderId="2" xfId="0" applyNumberFormat="1" applyFont="1" applyFill="1" applyBorder="1" applyAlignment="1">
      <alignment vertical="center" wrapText="1"/>
    </xf>
    <xf numFmtId="0" fontId="7" fillId="56" borderId="2" xfId="242" applyNumberFormat="1" applyFont="1" applyFill="1" applyBorder="1" applyAlignment="1">
      <alignment horizontal="center" vertical="center" wrapText="1"/>
    </xf>
    <xf numFmtId="0" fontId="7" fillId="56" borderId="38" xfId="0" applyNumberFormat="1" applyFont="1" applyFill="1" applyBorder="1" applyAlignment="1">
      <alignment horizontal="left" vertical="center" wrapText="1"/>
    </xf>
    <xf numFmtId="0" fontId="7" fillId="56" borderId="0" xfId="0" applyFont="1" applyFill="1" applyBorder="1" applyAlignment="1">
      <alignment/>
    </xf>
    <xf numFmtId="0" fontId="3" fillId="58" borderId="2" xfId="0" applyNumberFormat="1" applyFont="1" applyFill="1" applyBorder="1" applyAlignment="1">
      <alignment horizontal="center" vertical="center" wrapText="1"/>
    </xf>
    <xf numFmtId="0" fontId="3" fillId="58" borderId="31" xfId="0" applyNumberFormat="1" applyFont="1" applyFill="1" applyBorder="1" applyAlignment="1">
      <alignment horizontal="center" vertical="center" wrapText="1"/>
    </xf>
    <xf numFmtId="0" fontId="7" fillId="58" borderId="37" xfId="0" applyNumberFormat="1" applyFont="1" applyFill="1" applyBorder="1" applyAlignment="1">
      <alignment horizontal="center" vertical="center" wrapText="1"/>
    </xf>
    <xf numFmtId="0" fontId="7" fillId="58" borderId="2" xfId="0" applyNumberFormat="1" applyFont="1" applyFill="1" applyBorder="1" applyAlignment="1">
      <alignment vertical="center" wrapText="1"/>
    </xf>
    <xf numFmtId="0" fontId="7" fillId="58" borderId="2" xfId="0" applyNumberFormat="1" applyFont="1" applyFill="1" applyBorder="1" applyAlignment="1">
      <alignment horizontal="center" vertical="center" wrapText="1"/>
    </xf>
    <xf numFmtId="0" fontId="7" fillId="58" borderId="2" xfId="660" applyNumberFormat="1" applyFont="1" applyFill="1" applyBorder="1" applyAlignment="1">
      <alignment horizontal="center" vertical="center" wrapText="1"/>
      <protection/>
    </xf>
    <xf numFmtId="0" fontId="7" fillId="58" borderId="2" xfId="242" applyNumberFormat="1" applyFont="1" applyFill="1" applyBorder="1" applyAlignment="1">
      <alignment horizontal="center" vertical="center" wrapText="1"/>
    </xf>
    <xf numFmtId="0" fontId="7" fillId="58" borderId="38" xfId="0" applyNumberFormat="1" applyFont="1" applyFill="1" applyBorder="1" applyAlignment="1">
      <alignment horizontal="left" vertical="center" wrapText="1"/>
    </xf>
    <xf numFmtId="0" fontId="7" fillId="58" borderId="0" xfId="0" applyFont="1" applyFill="1" applyBorder="1" applyAlignment="1">
      <alignment/>
    </xf>
    <xf numFmtId="0" fontId="7" fillId="58" borderId="0" xfId="0" applyNumberFormat="1" applyFont="1" applyFill="1" applyAlignment="1">
      <alignment/>
    </xf>
    <xf numFmtId="0" fontId="7" fillId="58" borderId="38" xfId="0" applyNumberFormat="1" applyFont="1" applyFill="1" applyBorder="1" applyAlignment="1">
      <alignment vertical="center" wrapText="1"/>
    </xf>
    <xf numFmtId="0" fontId="7" fillId="58" borderId="37" xfId="0" applyFont="1" applyFill="1" applyBorder="1" applyAlignment="1">
      <alignment horizontal="center" vertical="center"/>
    </xf>
    <xf numFmtId="0" fontId="7" fillId="58" borderId="2" xfId="0" applyFont="1" applyFill="1" applyBorder="1" applyAlignment="1">
      <alignment vertical="center" wrapText="1"/>
    </xf>
    <xf numFmtId="0" fontId="7" fillId="58" borderId="2" xfId="0" applyFont="1" applyFill="1" applyBorder="1" applyAlignment="1">
      <alignment horizontal="center" vertical="center"/>
    </xf>
    <xf numFmtId="0" fontId="7" fillId="58" borderId="2" xfId="0" applyFont="1" applyFill="1" applyBorder="1" applyAlignment="1">
      <alignment horizontal="center" vertical="center" wrapText="1"/>
    </xf>
    <xf numFmtId="0" fontId="7" fillId="58" borderId="38" xfId="0" applyFont="1" applyFill="1" applyBorder="1" applyAlignment="1">
      <alignment vertical="center" wrapText="1"/>
    </xf>
    <xf numFmtId="0" fontId="7" fillId="58" borderId="37" xfId="0" applyFont="1" applyFill="1" applyBorder="1" applyAlignment="1">
      <alignment horizontal="center" vertical="center" wrapText="1"/>
    </xf>
    <xf numFmtId="0" fontId="7" fillId="58" borderId="2" xfId="0" applyFont="1" applyFill="1" applyBorder="1" applyAlignment="1">
      <alignment horizontal="left" vertical="center" wrapText="1"/>
    </xf>
    <xf numFmtId="2" fontId="7" fillId="58" borderId="2" xfId="0" applyNumberFormat="1" applyFont="1" applyFill="1" applyBorder="1" applyAlignment="1">
      <alignment horizontal="center" vertical="center" wrapText="1"/>
    </xf>
    <xf numFmtId="0" fontId="7" fillId="58" borderId="38" xfId="0" applyFont="1" applyFill="1" applyBorder="1" applyAlignment="1">
      <alignment horizontal="left" vertical="center" wrapText="1"/>
    </xf>
    <xf numFmtId="49" fontId="7" fillId="58" borderId="2" xfId="0" applyNumberFormat="1" applyFont="1" applyFill="1" applyBorder="1" applyAlignment="1">
      <alignment horizontal="left" vertical="center" wrapText="1"/>
    </xf>
    <xf numFmtId="0" fontId="7" fillId="56" borderId="37" xfId="0" applyFont="1" applyFill="1" applyBorder="1" applyAlignment="1">
      <alignment horizontal="center" vertical="center" wrapText="1"/>
    </xf>
    <xf numFmtId="0" fontId="7" fillId="56" borderId="2" xfId="0" applyFont="1" applyFill="1" applyBorder="1" applyAlignment="1">
      <alignment horizontal="left" vertical="center" wrapText="1"/>
    </xf>
    <xf numFmtId="0" fontId="7" fillId="56" borderId="2" xfId="0" applyFont="1" applyFill="1" applyBorder="1" applyAlignment="1">
      <alignment horizontal="center" vertical="center"/>
    </xf>
    <xf numFmtId="0" fontId="7" fillId="56" borderId="37" xfId="0" applyFont="1" applyFill="1" applyBorder="1" applyAlignment="1">
      <alignment horizontal="center" vertical="center"/>
    </xf>
    <xf numFmtId="0" fontId="4" fillId="56" borderId="38" xfId="0" applyFont="1" applyFill="1" applyBorder="1" applyAlignment="1" quotePrefix="1">
      <alignment horizontal="center" vertical="center" wrapText="1"/>
    </xf>
    <xf numFmtId="2" fontId="7" fillId="56" borderId="2" xfId="0" applyNumberFormat="1" applyFont="1" applyFill="1" applyBorder="1" applyAlignment="1">
      <alignment horizontal="center" vertical="center" wrapText="1"/>
    </xf>
    <xf numFmtId="0" fontId="7" fillId="56" borderId="2" xfId="0" applyFont="1" applyFill="1" applyBorder="1" applyAlignment="1">
      <alignment vertical="center" wrapText="1"/>
    </xf>
    <xf numFmtId="0" fontId="108" fillId="56" borderId="38" xfId="0" applyFont="1" applyFill="1" applyBorder="1" applyAlignment="1">
      <alignment wrapText="1"/>
    </xf>
    <xf numFmtId="0" fontId="7" fillId="56" borderId="38" xfId="0" applyFont="1" applyFill="1" applyBorder="1" applyAlignment="1">
      <alignment wrapText="1"/>
    </xf>
    <xf numFmtId="0" fontId="7" fillId="56" borderId="38" xfId="0" applyFont="1" applyFill="1" applyBorder="1" applyAlignment="1">
      <alignment vertical="center" wrapText="1"/>
    </xf>
    <xf numFmtId="0" fontId="7" fillId="56" borderId="2" xfId="0" applyFont="1" applyFill="1" applyBorder="1" applyAlignment="1">
      <alignment horizontal="left"/>
    </xf>
    <xf numFmtId="0" fontId="4" fillId="56" borderId="38" xfId="0" applyFont="1" applyFill="1" applyBorder="1" applyAlignment="1">
      <alignment vertical="center" wrapText="1"/>
    </xf>
    <xf numFmtId="0" fontId="7" fillId="56" borderId="0" xfId="0" applyNumberFormat="1" applyFont="1" applyFill="1" applyAlignment="1">
      <alignment horizontal="center" vertical="center" wrapText="1" shrinkToFit="1"/>
    </xf>
    <xf numFmtId="0" fontId="150" fillId="56" borderId="2" xfId="0" applyNumberFormat="1" applyFont="1" applyFill="1" applyBorder="1" applyAlignment="1">
      <alignment horizontal="center" vertical="center" wrapText="1"/>
    </xf>
    <xf numFmtId="0" fontId="7" fillId="56" borderId="0" xfId="0" applyFont="1" applyFill="1" applyBorder="1" applyAlignment="1">
      <alignment horizontal="center" vertical="center" wrapText="1" shrinkToFit="1"/>
    </xf>
    <xf numFmtId="49" fontId="7" fillId="56" borderId="0" xfId="0" applyNumberFormat="1" applyFont="1" applyFill="1" applyAlignment="1">
      <alignment wrapText="1" shrinkToFit="1"/>
    </xf>
    <xf numFmtId="0" fontId="7" fillId="56" borderId="43" xfId="0" applyNumberFormat="1" applyFont="1" applyFill="1" applyBorder="1" applyAlignment="1">
      <alignment vertical="center" wrapText="1" shrinkToFit="1"/>
    </xf>
    <xf numFmtId="0" fontId="150" fillId="56" borderId="0" xfId="0" applyNumberFormat="1" applyFont="1" applyFill="1" applyAlignment="1">
      <alignment horizontal="center" vertical="center" wrapText="1" shrinkToFit="1"/>
    </xf>
    <xf numFmtId="0" fontId="7" fillId="58" borderId="31" xfId="0" applyFont="1" applyFill="1" applyBorder="1" applyAlignment="1">
      <alignment vertical="center" wrapText="1"/>
    </xf>
    <xf numFmtId="0" fontId="150" fillId="56" borderId="35" xfId="0" applyNumberFormat="1" applyFont="1" applyFill="1" applyBorder="1" applyAlignment="1">
      <alignment vertical="center" wrapText="1" shrinkToFit="1"/>
    </xf>
    <xf numFmtId="0" fontId="150" fillId="56" borderId="36" xfId="0" applyNumberFormat="1" applyFont="1" applyFill="1" applyBorder="1" applyAlignment="1">
      <alignment vertical="center" wrapText="1" shrinkToFit="1"/>
    </xf>
    <xf numFmtId="0" fontId="150" fillId="56" borderId="10" xfId="0" applyNumberFormat="1" applyFont="1" applyFill="1" applyBorder="1" applyAlignment="1">
      <alignment vertical="center" wrapText="1" shrinkToFit="1"/>
    </xf>
    <xf numFmtId="0" fontId="106" fillId="0" borderId="0" xfId="0" applyNumberFormat="1" applyFont="1" applyFill="1" applyBorder="1" applyAlignment="1">
      <alignment horizontal="center" vertical="top" wrapText="1"/>
    </xf>
    <xf numFmtId="0" fontId="105" fillId="0" borderId="44" xfId="0" applyNumberFormat="1" applyFont="1" applyFill="1" applyBorder="1" applyAlignment="1">
      <alignment horizontal="center" vertical="center" wrapText="1"/>
    </xf>
    <xf numFmtId="0" fontId="7" fillId="56" borderId="43" xfId="0" applyNumberFormat="1" applyFont="1" applyFill="1" applyBorder="1" applyAlignment="1">
      <alignment horizontal="center" vertical="center" wrapText="1" shrinkToFit="1"/>
    </xf>
    <xf numFmtId="0" fontId="107" fillId="0" borderId="0" xfId="0" applyNumberFormat="1" applyFont="1" applyFill="1" applyAlignment="1">
      <alignment horizontal="center" vertical="center" wrapText="1"/>
    </xf>
    <xf numFmtId="0" fontId="105" fillId="0" borderId="45" xfId="0" applyNumberFormat="1" applyFont="1" applyFill="1" applyBorder="1" applyAlignment="1">
      <alignment horizontal="center" vertical="center" wrapText="1"/>
    </xf>
    <xf numFmtId="0" fontId="105" fillId="0" borderId="37" xfId="0" applyNumberFormat="1" applyFont="1" applyFill="1" applyBorder="1" applyAlignment="1">
      <alignment horizontal="center" vertical="center" wrapText="1"/>
    </xf>
    <xf numFmtId="0" fontId="105" fillId="0" borderId="2" xfId="0" applyNumberFormat="1" applyFont="1" applyFill="1" applyBorder="1" applyAlignment="1">
      <alignment horizontal="center" vertical="center" wrapText="1"/>
    </xf>
    <xf numFmtId="0" fontId="105" fillId="56" borderId="46" xfId="0" applyNumberFormat="1" applyFont="1" applyFill="1" applyBorder="1" applyAlignment="1">
      <alignment horizontal="center"/>
    </xf>
    <xf numFmtId="0" fontId="105" fillId="56" borderId="39" xfId="0" applyNumberFormat="1" applyFont="1" applyFill="1" applyBorder="1" applyAlignment="1">
      <alignment horizontal="center"/>
    </xf>
    <xf numFmtId="0" fontId="105" fillId="56" borderId="2" xfId="0" applyFont="1" applyFill="1" applyBorder="1" applyAlignment="1">
      <alignment horizontal="left" vertical="center" wrapText="1"/>
    </xf>
    <xf numFmtId="0" fontId="105" fillId="56" borderId="2" xfId="0" applyNumberFormat="1" applyFont="1" applyFill="1" applyBorder="1" applyAlignment="1">
      <alignment horizontal="left" vertical="center" wrapText="1"/>
    </xf>
    <xf numFmtId="0" fontId="7" fillId="56" borderId="2" xfId="0" applyNumberFormat="1" applyFont="1" applyFill="1" applyBorder="1" applyAlignment="1">
      <alignment horizontal="left" vertical="center" wrapText="1"/>
    </xf>
    <xf numFmtId="0" fontId="105" fillId="56" borderId="31" xfId="0" applyNumberFormat="1" applyFont="1" applyFill="1" applyBorder="1" applyAlignment="1">
      <alignment horizontal="left" wrapText="1"/>
    </xf>
    <xf numFmtId="0" fontId="105" fillId="56" borderId="20" xfId="0" applyNumberFormat="1" applyFont="1" applyFill="1" applyBorder="1" applyAlignment="1">
      <alignment horizontal="left" wrapText="1"/>
    </xf>
    <xf numFmtId="0" fontId="105" fillId="56" borderId="41" xfId="0" applyNumberFormat="1" applyFont="1" applyFill="1" applyBorder="1" applyAlignment="1">
      <alignment horizontal="left" wrapText="1"/>
    </xf>
    <xf numFmtId="0" fontId="105" fillId="56" borderId="2" xfId="0" applyNumberFormat="1" applyFont="1" applyFill="1" applyBorder="1" applyAlignment="1">
      <alignment horizontal="left" vertical="center" wrapText="1"/>
    </xf>
    <xf numFmtId="0" fontId="105" fillId="0" borderId="47" xfId="0" applyNumberFormat="1" applyFont="1" applyFill="1" applyBorder="1" applyAlignment="1">
      <alignment horizontal="center" vertical="center" wrapText="1"/>
    </xf>
    <xf numFmtId="0" fontId="105" fillId="0" borderId="38" xfId="0" applyNumberFormat="1" applyFont="1" applyFill="1" applyBorder="1" applyAlignment="1">
      <alignment horizontal="center" vertical="center" wrapText="1"/>
    </xf>
  </cellXfs>
  <cellStyles count="1421">
    <cellStyle name="Normal" xfId="0"/>
    <cellStyle name="          &#13;&#10;shell=progman.exe&#13;&#10;m" xfId="15"/>
    <cellStyle name="          &#13;&#10;shell=progman.exe&#13;&#10;m 2" xfId="16"/>
    <cellStyle name="%" xfId="17"/>
    <cellStyle name="??" xfId="18"/>
    <cellStyle name="?? [0.00]_ Att. 1- Cover" xfId="19"/>
    <cellStyle name="?? [0]" xfId="20"/>
    <cellStyle name="???? [0.00]_PRODUCT DETAIL Q1" xfId="21"/>
    <cellStyle name="????_PRODUCT DETAIL Q1" xfId="22"/>
    <cellStyle name="???[0]_?? DI" xfId="23"/>
    <cellStyle name="???_?? DI" xfId="24"/>
    <cellStyle name="??[0]_BRE" xfId="25"/>
    <cellStyle name="??_ Att. 1- Cover" xfId="26"/>
    <cellStyle name="@ET_Style?.xl310" xfId="27"/>
    <cellStyle name="•W€_STDFOR" xfId="28"/>
    <cellStyle name="W_STDFOR" xfId="29"/>
    <cellStyle name="1" xfId="30"/>
    <cellStyle name="1 2" xfId="31"/>
    <cellStyle name="¹éºÐÀ²_±âÅ¸" xfId="32"/>
    <cellStyle name="2" xfId="33"/>
    <cellStyle name="2 2" xfId="34"/>
    <cellStyle name="20% - Accent1" xfId="35"/>
    <cellStyle name="20% - Accent1 2" xfId="36"/>
    <cellStyle name="20% - Accent1 3" xfId="37"/>
    <cellStyle name="20% - Accent2" xfId="38"/>
    <cellStyle name="20% - Accent2 2" xfId="39"/>
    <cellStyle name="20% - Accent2 3" xfId="40"/>
    <cellStyle name="20% - Accent3" xfId="41"/>
    <cellStyle name="20% - Accent3 2" xfId="42"/>
    <cellStyle name="20% - Accent3 3" xfId="43"/>
    <cellStyle name="20% - Accent4" xfId="44"/>
    <cellStyle name="20% - Accent4 2" xfId="45"/>
    <cellStyle name="20% - Accent4 3" xfId="46"/>
    <cellStyle name="20% - Accent5" xfId="47"/>
    <cellStyle name="20% - Accent5 2" xfId="48"/>
    <cellStyle name="20% - Accent5 3" xfId="49"/>
    <cellStyle name="20% - Accent6" xfId="50"/>
    <cellStyle name="20% - Accent6 2" xfId="51"/>
    <cellStyle name="20% - Accent6 3" xfId="52"/>
    <cellStyle name="20% - Nhấn1" xfId="53"/>
    <cellStyle name="20% - Nhấn2" xfId="54"/>
    <cellStyle name="20% - Nhấn3" xfId="55"/>
    <cellStyle name="20% - Nhấn4" xfId="56"/>
    <cellStyle name="20% - Nhấn5" xfId="57"/>
    <cellStyle name="20% - Nhấn6" xfId="58"/>
    <cellStyle name="3" xfId="59"/>
    <cellStyle name="3 2" xfId="60"/>
    <cellStyle name="4" xfId="61"/>
    <cellStyle name="4 2" xfId="62"/>
    <cellStyle name="40% - Accent1" xfId="63"/>
    <cellStyle name="40% - Accent1 2" xfId="64"/>
    <cellStyle name="40% - Accent1 3" xfId="65"/>
    <cellStyle name="40% - Accent2" xfId="66"/>
    <cellStyle name="40% - Accent2 2" xfId="67"/>
    <cellStyle name="40% - Accent2 3" xfId="68"/>
    <cellStyle name="40% - Accent3" xfId="69"/>
    <cellStyle name="40% - Accent3 2" xfId="70"/>
    <cellStyle name="40% - Accent3 3" xfId="71"/>
    <cellStyle name="40% - Accent4" xfId="72"/>
    <cellStyle name="40% - Accent4 2" xfId="73"/>
    <cellStyle name="40% - Accent4 3" xfId="74"/>
    <cellStyle name="40% - Accent5" xfId="75"/>
    <cellStyle name="40% - Accent5 2" xfId="76"/>
    <cellStyle name="40% - Accent5 3" xfId="77"/>
    <cellStyle name="40% - Accent6" xfId="78"/>
    <cellStyle name="40% - Accent6 2" xfId="79"/>
    <cellStyle name="40% - Accent6 3" xfId="80"/>
    <cellStyle name="40% - Nhấn1" xfId="81"/>
    <cellStyle name="40% - Nhấn2" xfId="82"/>
    <cellStyle name="40% - Nhấn3" xfId="83"/>
    <cellStyle name="40% - Nhấn4" xfId="84"/>
    <cellStyle name="40% - Nhấn5" xfId="85"/>
    <cellStyle name="40% - Nhấn6" xfId="86"/>
    <cellStyle name="52" xfId="87"/>
    <cellStyle name="6" xfId="88"/>
    <cellStyle name="6 2" xfId="89"/>
    <cellStyle name="6_Bieu QH 2020 m" xfId="90"/>
    <cellStyle name="6_Book1" xfId="91"/>
    <cellStyle name="6_Book1 2" xfId="92"/>
    <cellStyle name="60% - Accent1" xfId="93"/>
    <cellStyle name="60% - Accent1 2" xfId="94"/>
    <cellStyle name="60% - Accent1 3" xfId="95"/>
    <cellStyle name="60% - Accent2" xfId="96"/>
    <cellStyle name="60% - Accent2 2" xfId="97"/>
    <cellStyle name="60% - Accent2 3" xfId="98"/>
    <cellStyle name="60% - Accent3" xfId="99"/>
    <cellStyle name="60% - Accent3 2" xfId="100"/>
    <cellStyle name="60% - Accent3 3" xfId="101"/>
    <cellStyle name="60% - Accent4" xfId="102"/>
    <cellStyle name="60% - Accent4 2" xfId="103"/>
    <cellStyle name="60% - Accent4 3" xfId="104"/>
    <cellStyle name="60% - Accent5" xfId="105"/>
    <cellStyle name="60% - Accent5 2" xfId="106"/>
    <cellStyle name="60% - Accent5 3" xfId="107"/>
    <cellStyle name="60% - Accent6" xfId="108"/>
    <cellStyle name="60% - Accent6 2" xfId="109"/>
    <cellStyle name="60% - Accent6 3" xfId="110"/>
    <cellStyle name="60% - Nhấn1" xfId="111"/>
    <cellStyle name="60% - Nhấn2" xfId="112"/>
    <cellStyle name="60% - Nhấn3" xfId="113"/>
    <cellStyle name="60% - Nhấn4" xfId="114"/>
    <cellStyle name="60% - Nhấn5" xfId="115"/>
    <cellStyle name="60% - Nhấn6" xfId="116"/>
    <cellStyle name="a" xfId="117"/>
    <cellStyle name="a 2" xfId="118"/>
    <cellStyle name="Accent1" xfId="119"/>
    <cellStyle name="Accent1 2" xfId="120"/>
    <cellStyle name="Accent1 3" xfId="121"/>
    <cellStyle name="Accent2" xfId="122"/>
    <cellStyle name="Accent2 2" xfId="123"/>
    <cellStyle name="Accent2 3" xfId="124"/>
    <cellStyle name="Accent3" xfId="125"/>
    <cellStyle name="Accent3 2" xfId="126"/>
    <cellStyle name="Accent3 3" xfId="127"/>
    <cellStyle name="Accent4" xfId="128"/>
    <cellStyle name="Accent4 2" xfId="129"/>
    <cellStyle name="Accent4 3" xfId="130"/>
    <cellStyle name="Accent5" xfId="131"/>
    <cellStyle name="Accent5 2" xfId="132"/>
    <cellStyle name="Accent5 3" xfId="133"/>
    <cellStyle name="Accent6" xfId="134"/>
    <cellStyle name="Accent6 2" xfId="135"/>
    <cellStyle name="Accent6 3" xfId="136"/>
    <cellStyle name="ÅëÈ­ [0]_¿ì¹°Åë" xfId="137"/>
    <cellStyle name="AeE­ [0]_INQUIRY ¿µ¾÷AßAø " xfId="138"/>
    <cellStyle name="ÅëÈ­ [0]_Sheet1" xfId="139"/>
    <cellStyle name="ÅëÈ­_¿ì¹°Åë" xfId="140"/>
    <cellStyle name="AeE­_INQUIRY ¿µ¾÷AßAø " xfId="141"/>
    <cellStyle name="ÅëÈ­_Sheet1" xfId="142"/>
    <cellStyle name="ÄÞ¸¶ [0]_¿ì¹°Åë" xfId="143"/>
    <cellStyle name="AÞ¸¶ [0]_INQUIRY ¿?¾÷AßAø " xfId="144"/>
    <cellStyle name="ÄÞ¸¶ [0]_L601CPT" xfId="145"/>
    <cellStyle name="ÄÞ¸¶_¿ì¹°Åë" xfId="146"/>
    <cellStyle name="AÞ¸¶_INQUIRY ¿?¾÷AßAø " xfId="147"/>
    <cellStyle name="ÄÞ¸¶_L601CPT" xfId="148"/>
    <cellStyle name="Bad" xfId="149"/>
    <cellStyle name="Bad 2" xfId="150"/>
    <cellStyle name="Bad 3" xfId="151"/>
    <cellStyle name="Bình thường 2" xfId="152"/>
    <cellStyle name="Bình thường 2 2" xfId="153"/>
    <cellStyle name="C?AØ_¿?¾÷CoE² " xfId="154"/>
    <cellStyle name="Ç¥ÁØ_#2(M17)_1" xfId="155"/>
    <cellStyle name="C￥AØ_¿μ¾÷CoE² " xfId="156"/>
    <cellStyle name="Ç¥ÁØ_±³°¢¼ö·®" xfId="157"/>
    <cellStyle name="Calc Currency (0)" xfId="158"/>
    <cellStyle name="Calc Currency (0) 2" xfId="159"/>
    <cellStyle name="Calculation" xfId="160"/>
    <cellStyle name="Calculation 2" xfId="161"/>
    <cellStyle name="Calculation 3" xfId="162"/>
    <cellStyle name="category" xfId="163"/>
    <cellStyle name="CC1" xfId="164"/>
    <cellStyle name="CC2" xfId="165"/>
    <cellStyle name="chchuyen" xfId="166"/>
    <cellStyle name="Check Cell" xfId="167"/>
    <cellStyle name="Check Cell 2" xfId="168"/>
    <cellStyle name="Check Cell 3" xfId="169"/>
    <cellStyle name="chu" xfId="170"/>
    <cellStyle name="Chuẩn 2" xfId="171"/>
    <cellStyle name="CHUONG" xfId="172"/>
    <cellStyle name="ColLevel_0" xfId="173"/>
    <cellStyle name="Comma" xfId="174"/>
    <cellStyle name="Comma [0]" xfId="175"/>
    <cellStyle name="Comma [0] 2" xfId="176"/>
    <cellStyle name="Comma [0] 3" xfId="177"/>
    <cellStyle name="Comma [0] 4" xfId="178"/>
    <cellStyle name="Comma [0] 4 2" xfId="179"/>
    <cellStyle name="Comma [0] 5" xfId="180"/>
    <cellStyle name="Comma [0] 6" xfId="181"/>
    <cellStyle name="Comma 10" xfId="182"/>
    <cellStyle name="Comma 10 10" xfId="183"/>
    <cellStyle name="Comma 10 2" xfId="184"/>
    <cellStyle name="Comma 10 3" xfId="185"/>
    <cellStyle name="Comma 11" xfId="186"/>
    <cellStyle name="Comma 12" xfId="187"/>
    <cellStyle name="Comma 13" xfId="188"/>
    <cellStyle name="Comma 14" xfId="189"/>
    <cellStyle name="Comma 15" xfId="190"/>
    <cellStyle name="Comma 16" xfId="191"/>
    <cellStyle name="Comma 17" xfId="192"/>
    <cellStyle name="Comma 18" xfId="193"/>
    <cellStyle name="Comma 19" xfId="194"/>
    <cellStyle name="Comma 2" xfId="195"/>
    <cellStyle name="Comma 2 2" xfId="196"/>
    <cellStyle name="Comma 2 2 2" xfId="197"/>
    <cellStyle name="Comma 2 2 3" xfId="198"/>
    <cellStyle name="Comma 2 3" xfId="199"/>
    <cellStyle name="Comma 2 4" xfId="200"/>
    <cellStyle name="Comma 2 5" xfId="201"/>
    <cellStyle name="Comma 2 6" xfId="202"/>
    <cellStyle name="Comma 20" xfId="203"/>
    <cellStyle name="Comma 21" xfId="204"/>
    <cellStyle name="Comma 22" xfId="205"/>
    <cellStyle name="Comma 23" xfId="206"/>
    <cellStyle name="Comma 24" xfId="207"/>
    <cellStyle name="Comma 25" xfId="208"/>
    <cellStyle name="Comma 26" xfId="209"/>
    <cellStyle name="Comma 27" xfId="210"/>
    <cellStyle name="Comma 28" xfId="211"/>
    <cellStyle name="Comma 29" xfId="212"/>
    <cellStyle name="Comma 3" xfId="213"/>
    <cellStyle name="Comma 3 2" xfId="214"/>
    <cellStyle name="Comma 3 3" xfId="215"/>
    <cellStyle name="Comma 30" xfId="216"/>
    <cellStyle name="Comma 31" xfId="217"/>
    <cellStyle name="Comma 32" xfId="218"/>
    <cellStyle name="Comma 33" xfId="219"/>
    <cellStyle name="Comma 34" xfId="220"/>
    <cellStyle name="Comma 35" xfId="221"/>
    <cellStyle name="Comma 36" xfId="222"/>
    <cellStyle name="Comma 36 2" xfId="223"/>
    <cellStyle name="Comma 36 2 2" xfId="224"/>
    <cellStyle name="Comma 37" xfId="225"/>
    <cellStyle name="Comma 38" xfId="226"/>
    <cellStyle name="Comma 39" xfId="227"/>
    <cellStyle name="Comma 4" xfId="228"/>
    <cellStyle name="Comma 4 2" xfId="229"/>
    <cellStyle name="Comma 4 3" xfId="230"/>
    <cellStyle name="Comma 40" xfId="231"/>
    <cellStyle name="Comma 41" xfId="232"/>
    <cellStyle name="Comma 42" xfId="233"/>
    <cellStyle name="Comma 5" xfId="234"/>
    <cellStyle name="Comma 5 2" xfId="235"/>
    <cellStyle name="Comma 6" xfId="236"/>
    <cellStyle name="Comma 6 2" xfId="237"/>
    <cellStyle name="Comma 7" xfId="238"/>
    <cellStyle name="Comma 7 2" xfId="239"/>
    <cellStyle name="Comma 8" xfId="240"/>
    <cellStyle name="Comma 9" xfId="241"/>
    <cellStyle name="Comma 9 2" xfId="242"/>
    <cellStyle name="Comma 9 2 2" xfId="243"/>
    <cellStyle name="comma zerodec" xfId="244"/>
    <cellStyle name="Comma0" xfId="245"/>
    <cellStyle name="CT1" xfId="246"/>
    <cellStyle name="CT2" xfId="247"/>
    <cellStyle name="CT4" xfId="248"/>
    <cellStyle name="CT5" xfId="249"/>
    <cellStyle name="ct7" xfId="250"/>
    <cellStyle name="ct8" xfId="251"/>
    <cellStyle name="cth1" xfId="252"/>
    <cellStyle name="Cthuc" xfId="253"/>
    <cellStyle name="Cthuc1" xfId="254"/>
    <cellStyle name="cuong" xfId="255"/>
    <cellStyle name="Currency" xfId="256"/>
    <cellStyle name="Currency [0]" xfId="257"/>
    <cellStyle name="Currency 2" xfId="258"/>
    <cellStyle name="Currency0" xfId="259"/>
    <cellStyle name="Currency1" xfId="260"/>
    <cellStyle name="d" xfId="261"/>
    <cellStyle name="d%" xfId="262"/>
    <cellStyle name="d1" xfId="263"/>
    <cellStyle name="D1 2" xfId="264"/>
    <cellStyle name="Date" xfId="265"/>
    <cellStyle name="Đầu ra" xfId="266"/>
    <cellStyle name="Đầu vào" xfId="267"/>
    <cellStyle name="Đề mục 1" xfId="268"/>
    <cellStyle name="Đề mục 2" xfId="269"/>
    <cellStyle name="Đề mục 3" xfId="270"/>
    <cellStyle name="Đề mục 4" xfId="271"/>
    <cellStyle name="Dezimal [0]_UXO VII" xfId="272"/>
    <cellStyle name="Dezimal_UXO VII" xfId="273"/>
    <cellStyle name="Dollar (zero dec)" xfId="274"/>
    <cellStyle name="e" xfId="275"/>
    <cellStyle name="e 2" xfId="276"/>
    <cellStyle name="Euro" xfId="277"/>
    <cellStyle name="Euro 2" xfId="278"/>
    <cellStyle name="Excel Built-in Normal" xfId="279"/>
    <cellStyle name="Explanatory Text" xfId="280"/>
    <cellStyle name="Explanatory Text 2" xfId="281"/>
    <cellStyle name="Explanatory Text 3" xfId="282"/>
    <cellStyle name="f" xfId="283"/>
    <cellStyle name="f 2" xfId="284"/>
    <cellStyle name="Fixed" xfId="285"/>
    <cellStyle name="Followed Hyperlink" xfId="286"/>
    <cellStyle name="Ghi chú" xfId="287"/>
    <cellStyle name="Good" xfId="288"/>
    <cellStyle name="Good 2" xfId="289"/>
    <cellStyle name="Good 3" xfId="290"/>
    <cellStyle name="Grey" xfId="291"/>
    <cellStyle name="ha" xfId="292"/>
    <cellStyle name="hang" xfId="293"/>
    <cellStyle name="HEADER" xfId="294"/>
    <cellStyle name="Header1" xfId="295"/>
    <cellStyle name="Header2" xfId="296"/>
    <cellStyle name="Heading 1" xfId="297"/>
    <cellStyle name="Heading 1 2" xfId="298"/>
    <cellStyle name="Heading 1 3" xfId="299"/>
    <cellStyle name="Heading 1 4" xfId="300"/>
    <cellStyle name="Heading 1 5" xfId="301"/>
    <cellStyle name="Heading 1 6" xfId="302"/>
    <cellStyle name="Heading 1 7" xfId="303"/>
    <cellStyle name="Heading 1 8" xfId="304"/>
    <cellStyle name="Heading 1 9" xfId="305"/>
    <cellStyle name="Heading 2" xfId="306"/>
    <cellStyle name="Heading 2 2" xfId="307"/>
    <cellStyle name="Heading 2 3" xfId="308"/>
    <cellStyle name="Heading 2 4" xfId="309"/>
    <cellStyle name="Heading 2 5" xfId="310"/>
    <cellStyle name="Heading 2 6" xfId="311"/>
    <cellStyle name="Heading 2 7" xfId="312"/>
    <cellStyle name="Heading 2 8" xfId="313"/>
    <cellStyle name="Heading 2 9" xfId="314"/>
    <cellStyle name="Heading 3" xfId="315"/>
    <cellStyle name="Heading 3 2" xfId="316"/>
    <cellStyle name="Heading 3 3" xfId="317"/>
    <cellStyle name="Heading 4" xfId="318"/>
    <cellStyle name="Heading 4 2" xfId="319"/>
    <cellStyle name="Heading 4 3" xfId="320"/>
    <cellStyle name="HEADING1" xfId="321"/>
    <cellStyle name="HEADING2" xfId="322"/>
    <cellStyle name="Hyperlink" xfId="323"/>
    <cellStyle name="Hyperlink 2" xfId="324"/>
    <cellStyle name="Input" xfId="325"/>
    <cellStyle name="Input [yellow]" xfId="326"/>
    <cellStyle name="Input 10" xfId="327"/>
    <cellStyle name="Input 11" xfId="328"/>
    <cellStyle name="Input 12" xfId="329"/>
    <cellStyle name="Input 13" xfId="330"/>
    <cellStyle name="Input 14" xfId="331"/>
    <cellStyle name="Input 15" xfId="332"/>
    <cellStyle name="Input 16" xfId="333"/>
    <cellStyle name="Input 17" xfId="334"/>
    <cellStyle name="Input 18" xfId="335"/>
    <cellStyle name="Input 19" xfId="336"/>
    <cellStyle name="Input 2" xfId="337"/>
    <cellStyle name="Input 20" xfId="338"/>
    <cellStyle name="Input 21" xfId="339"/>
    <cellStyle name="Input 22" xfId="340"/>
    <cellStyle name="Input 23" xfId="341"/>
    <cellStyle name="Input 24" xfId="342"/>
    <cellStyle name="Input 25" xfId="343"/>
    <cellStyle name="Input 26" xfId="344"/>
    <cellStyle name="Input 27" xfId="345"/>
    <cellStyle name="Input 28" xfId="346"/>
    <cellStyle name="Input 29" xfId="347"/>
    <cellStyle name="Input 3" xfId="348"/>
    <cellStyle name="Input 30" xfId="349"/>
    <cellStyle name="Input 31" xfId="350"/>
    <cellStyle name="Input 32" xfId="351"/>
    <cellStyle name="Input 33" xfId="352"/>
    <cellStyle name="Input 34" xfId="353"/>
    <cellStyle name="Input 35" xfId="354"/>
    <cellStyle name="Input 36" xfId="355"/>
    <cellStyle name="Input 37" xfId="356"/>
    <cellStyle name="Input 38" xfId="357"/>
    <cellStyle name="Input 39" xfId="358"/>
    <cellStyle name="Input 4" xfId="359"/>
    <cellStyle name="Input 40" xfId="360"/>
    <cellStyle name="Input 41" xfId="361"/>
    <cellStyle name="Input 42" xfId="362"/>
    <cellStyle name="Input 43" xfId="363"/>
    <cellStyle name="Input 5" xfId="364"/>
    <cellStyle name="Input 6" xfId="365"/>
    <cellStyle name="Input 7" xfId="366"/>
    <cellStyle name="Input 8" xfId="367"/>
    <cellStyle name="Input 9" xfId="368"/>
    <cellStyle name="Kiểm tra Ô" xfId="369"/>
    <cellStyle name="Ledger 17 x 11 in" xfId="370"/>
    <cellStyle name="Ledger 17 x 11 in 2 2" xfId="371"/>
    <cellStyle name="Ledger 17 x 11 in_TONG HOP KH2012" xfId="372"/>
    <cellStyle name="Linked Cell" xfId="373"/>
    <cellStyle name="Linked Cell 2" xfId="374"/>
    <cellStyle name="Linked Cell 3" xfId="375"/>
    <cellStyle name="luc" xfId="376"/>
    <cellStyle name="luc2" xfId="377"/>
    <cellStyle name="Millares [0]_Well Timing" xfId="378"/>
    <cellStyle name="Millares_Well Timing" xfId="379"/>
    <cellStyle name="Model" xfId="380"/>
    <cellStyle name="moi" xfId="381"/>
    <cellStyle name="Moneda [0]_Well Timing" xfId="382"/>
    <cellStyle name="Moneda_Well Timing" xfId="383"/>
    <cellStyle name="Monétaire [0]_TARIFFS DB" xfId="384"/>
    <cellStyle name="Monétaire_TARIFFS DB" xfId="385"/>
    <cellStyle name="n" xfId="386"/>
    <cellStyle name="n1" xfId="387"/>
    <cellStyle name="Neutral" xfId="388"/>
    <cellStyle name="Neutral 2" xfId="389"/>
    <cellStyle name="Neutral 3" xfId="390"/>
    <cellStyle name="New Times Roman" xfId="391"/>
    <cellStyle name="Nhấn1" xfId="392"/>
    <cellStyle name="Nhấn2" xfId="393"/>
    <cellStyle name="Nhấn3" xfId="394"/>
    <cellStyle name="Nhấn4" xfId="395"/>
    <cellStyle name="Nhấn5" xfId="396"/>
    <cellStyle name="Nhấn6" xfId="397"/>
    <cellStyle name="No" xfId="398"/>
    <cellStyle name="No 2" xfId="399"/>
    <cellStyle name="no dec" xfId="400"/>
    <cellStyle name="ÑONVÒ" xfId="401"/>
    <cellStyle name="Normal - Style1" xfId="402"/>
    <cellStyle name="Normal - Style1 2" xfId="403"/>
    <cellStyle name="Normal 10" xfId="404"/>
    <cellStyle name="Normal 10 2" xfId="405"/>
    <cellStyle name="Normal 10 2 2" xfId="406"/>
    <cellStyle name="Normal 10 3" xfId="407"/>
    <cellStyle name="Normal 10 4" xfId="408"/>
    <cellStyle name="Normal 10_danh muc cong trinh_kehoach_ huyen Phu Xuyen" xfId="409"/>
    <cellStyle name="Normal 100" xfId="410"/>
    <cellStyle name="Normal 100 2" xfId="411"/>
    <cellStyle name="Normal 101" xfId="412"/>
    <cellStyle name="Normal 101 2" xfId="413"/>
    <cellStyle name="Normal 101 3" xfId="414"/>
    <cellStyle name="Normal 102" xfId="415"/>
    <cellStyle name="Normal 102 2" xfId="416"/>
    <cellStyle name="Normal 103" xfId="417"/>
    <cellStyle name="Normal 103 2" xfId="418"/>
    <cellStyle name="Normal 104" xfId="419"/>
    <cellStyle name="Normal 105" xfId="420"/>
    <cellStyle name="Normal 105 2" xfId="421"/>
    <cellStyle name="Normal 106" xfId="422"/>
    <cellStyle name="Normal 106 2" xfId="423"/>
    <cellStyle name="Normal 107" xfId="424"/>
    <cellStyle name="Normal 107 2" xfId="425"/>
    <cellStyle name="Normal 107 3" xfId="426"/>
    <cellStyle name="Normal 108" xfId="427"/>
    <cellStyle name="Normal 108 2" xfId="428"/>
    <cellStyle name="Normal 109" xfId="429"/>
    <cellStyle name="Normal 11" xfId="430"/>
    <cellStyle name="Normal 11 2" xfId="431"/>
    <cellStyle name="Normal 11 2 2" xfId="432"/>
    <cellStyle name="Normal 11 3" xfId="433"/>
    <cellStyle name="Normal 11 4" xfId="434"/>
    <cellStyle name="Normal 11 5" xfId="435"/>
    <cellStyle name="Normal 11_danh muc cong trinh_kehoach_ huyen Phu Xuyen" xfId="436"/>
    <cellStyle name="Normal 110" xfId="437"/>
    <cellStyle name="Normal 110 2" xfId="438"/>
    <cellStyle name="Normal 111" xfId="439"/>
    <cellStyle name="Normal 111 2" xfId="440"/>
    <cellStyle name="Normal 112" xfId="441"/>
    <cellStyle name="Normal 112 2" xfId="442"/>
    <cellStyle name="Normal 113" xfId="443"/>
    <cellStyle name="Normal 113 2" xfId="444"/>
    <cellStyle name="Normal 114" xfId="445"/>
    <cellStyle name="Normal 114 2" xfId="446"/>
    <cellStyle name="Normal 115" xfId="447"/>
    <cellStyle name="Normal 116" xfId="448"/>
    <cellStyle name="Normal 116 2" xfId="449"/>
    <cellStyle name="Normal 117" xfId="450"/>
    <cellStyle name="Normal 117 2" xfId="451"/>
    <cellStyle name="Normal 118" xfId="452"/>
    <cellStyle name="Normal 119" xfId="453"/>
    <cellStyle name="Normal 12" xfId="454"/>
    <cellStyle name="Normal 12 2" xfId="455"/>
    <cellStyle name="Normal 12 2 2" xfId="456"/>
    <cellStyle name="Normal 12 2_B10Danh muc Soc Son DM2017(Th12Sotrinh)" xfId="457"/>
    <cellStyle name="Normal 12 3" xfId="458"/>
    <cellStyle name="Normal 12 4" xfId="459"/>
    <cellStyle name="Normal 12 5" xfId="460"/>
    <cellStyle name="Normal 12_B10Danh muc Soc Son DM2017(Th12Sotrinh)" xfId="461"/>
    <cellStyle name="Normal 120" xfId="462"/>
    <cellStyle name="Normal 121" xfId="463"/>
    <cellStyle name="Normal 122" xfId="464"/>
    <cellStyle name="Normal 123" xfId="465"/>
    <cellStyle name="Normal 124" xfId="466"/>
    <cellStyle name="Normal 125" xfId="467"/>
    <cellStyle name="Normal 126" xfId="468"/>
    <cellStyle name="Normal 127" xfId="469"/>
    <cellStyle name="Normal 128" xfId="470"/>
    <cellStyle name="Normal 129" xfId="471"/>
    <cellStyle name="Normal 13" xfId="472"/>
    <cellStyle name="Normal 13 2" xfId="473"/>
    <cellStyle name="Normal 13_B10Danh muc Soc Son DM2017(Th12Sotrinh)" xfId="474"/>
    <cellStyle name="Normal 130" xfId="475"/>
    <cellStyle name="Normal 131" xfId="476"/>
    <cellStyle name="Normal 131 2" xfId="477"/>
    <cellStyle name="Normal 132" xfId="478"/>
    <cellStyle name="Normal 133" xfId="479"/>
    <cellStyle name="Normal 133 2" xfId="480"/>
    <cellStyle name="Normal 134" xfId="481"/>
    <cellStyle name="Normal 134 2" xfId="482"/>
    <cellStyle name="Normal 135" xfId="483"/>
    <cellStyle name="Normal 136" xfId="484"/>
    <cellStyle name="Normal 136 2" xfId="485"/>
    <cellStyle name="Normal 137" xfId="486"/>
    <cellStyle name="Normal 138" xfId="487"/>
    <cellStyle name="Normal 139" xfId="488"/>
    <cellStyle name="Normal 14" xfId="489"/>
    <cellStyle name="Normal 14 2" xfId="490"/>
    <cellStyle name="Normal 14 3" xfId="491"/>
    <cellStyle name="Normal 14_B10Danh muc Soc Son DM2017(Th12Sotrinh)" xfId="492"/>
    <cellStyle name="Normal 140" xfId="493"/>
    <cellStyle name="Normal 141" xfId="494"/>
    <cellStyle name="Normal 142" xfId="495"/>
    <cellStyle name="Normal 143" xfId="496"/>
    <cellStyle name="Normal 144" xfId="497"/>
    <cellStyle name="Normal 145" xfId="498"/>
    <cellStyle name="Normal 146" xfId="499"/>
    <cellStyle name="Normal 147" xfId="500"/>
    <cellStyle name="Normal 148" xfId="501"/>
    <cellStyle name="Normal 149" xfId="502"/>
    <cellStyle name="Normal 15" xfId="503"/>
    <cellStyle name="Normal 15 10" xfId="504"/>
    <cellStyle name="Normal 15 2" xfId="505"/>
    <cellStyle name="Normal 15 2 2" xfId="506"/>
    <cellStyle name="Normal 15 2 2 2" xfId="507"/>
    <cellStyle name="Normal 15 2 2 3" xfId="508"/>
    <cellStyle name="Normal 15 2 2 4" xfId="509"/>
    <cellStyle name="Normal 15 2 3" xfId="510"/>
    <cellStyle name="Normal 15 2 3 2" xfId="511"/>
    <cellStyle name="Normal 15 2 3 3" xfId="512"/>
    <cellStyle name="Normal 15 2 3 4" xfId="513"/>
    <cellStyle name="Normal 15 2 4" xfId="514"/>
    <cellStyle name="Normal 15 2 5" xfId="515"/>
    <cellStyle name="Normal 15 2 6" xfId="516"/>
    <cellStyle name="Normal 15 3" xfId="517"/>
    <cellStyle name="Normal 15 3 2" xfId="518"/>
    <cellStyle name="Normal 15 3 2 2" xfId="519"/>
    <cellStyle name="Normal 15 3 2 3" xfId="520"/>
    <cellStyle name="Normal 15 3 2 4" xfId="521"/>
    <cellStyle name="Normal 15 3 3" xfId="522"/>
    <cellStyle name="Normal 15 3 3 2" xfId="523"/>
    <cellStyle name="Normal 15 3 3 3" xfId="524"/>
    <cellStyle name="Normal 15 3 3 4" xfId="525"/>
    <cellStyle name="Normal 15 3 4" xfId="526"/>
    <cellStyle name="Normal 15 3 5" xfId="527"/>
    <cellStyle name="Normal 15 3 6" xfId="528"/>
    <cellStyle name="Normal 15 4" xfId="529"/>
    <cellStyle name="Normal 15 4 2" xfId="530"/>
    <cellStyle name="Normal 15 4 2 2" xfId="531"/>
    <cellStyle name="Normal 15 4 2 3" xfId="532"/>
    <cellStyle name="Normal 15 4 2 4" xfId="533"/>
    <cellStyle name="Normal 15 4 3" xfId="534"/>
    <cellStyle name="Normal 15 4 3 2" xfId="535"/>
    <cellStyle name="Normal 15 4 3 3" xfId="536"/>
    <cellStyle name="Normal 15 4 3 4" xfId="537"/>
    <cellStyle name="Normal 15 4 4" xfId="538"/>
    <cellStyle name="Normal 15 4 5" xfId="539"/>
    <cellStyle name="Normal 15 4 6" xfId="540"/>
    <cellStyle name="Normal 15 5" xfId="541"/>
    <cellStyle name="Normal 15 5 2" xfId="542"/>
    <cellStyle name="Normal 15 5 3" xfId="543"/>
    <cellStyle name="Normal 15 5 4" xfId="544"/>
    <cellStyle name="Normal 15 6" xfId="545"/>
    <cellStyle name="Normal 15 6 2" xfId="546"/>
    <cellStyle name="Normal 15 6 3" xfId="547"/>
    <cellStyle name="Normal 15 6 4" xfId="548"/>
    <cellStyle name="Normal 15 7" xfId="549"/>
    <cellStyle name="Normal 15 8" xfId="550"/>
    <cellStyle name="Normal 15 9" xfId="551"/>
    <cellStyle name="Normal 15_B10Danh muc Soc Son DM2017(Th12Sotrinh)" xfId="552"/>
    <cellStyle name="Normal 150" xfId="553"/>
    <cellStyle name="Normal 151" xfId="554"/>
    <cellStyle name="Normal 152" xfId="555"/>
    <cellStyle name="Normal 153" xfId="556"/>
    <cellStyle name="Normal 154" xfId="557"/>
    <cellStyle name="Normal 155" xfId="558"/>
    <cellStyle name="Normal 156" xfId="559"/>
    <cellStyle name="Normal 157" xfId="560"/>
    <cellStyle name="Normal 158" xfId="561"/>
    <cellStyle name="Normal 159" xfId="562"/>
    <cellStyle name="Normal 16" xfId="563"/>
    <cellStyle name="Normal 16 2" xfId="564"/>
    <cellStyle name="Normal 16 2 2" xfId="565"/>
    <cellStyle name="Normal 16 2 2 2" xfId="566"/>
    <cellStyle name="Normal 16 2 2 3" xfId="567"/>
    <cellStyle name="Normal 16 2 2 4" xfId="568"/>
    <cellStyle name="Normal 16 2 3" xfId="569"/>
    <cellStyle name="Normal 16 2 3 2" xfId="570"/>
    <cellStyle name="Normal 16 2 3 3" xfId="571"/>
    <cellStyle name="Normal 16 2 3 4" xfId="572"/>
    <cellStyle name="Normal 16 2 4" xfId="573"/>
    <cellStyle name="Normal 16 2 5" xfId="574"/>
    <cellStyle name="Normal 16 2 6" xfId="575"/>
    <cellStyle name="Normal 16 3" xfId="576"/>
    <cellStyle name="Normal 16 3 2" xfId="577"/>
    <cellStyle name="Normal 16 3 2 2" xfId="578"/>
    <cellStyle name="Normal 16 3 2 3" xfId="579"/>
    <cellStyle name="Normal 16 3 2 4" xfId="580"/>
    <cellStyle name="Normal 16 3 3" xfId="581"/>
    <cellStyle name="Normal 16 3 3 2" xfId="582"/>
    <cellStyle name="Normal 16 3 3 3" xfId="583"/>
    <cellStyle name="Normal 16 3 3 4" xfId="584"/>
    <cellStyle name="Normal 16 3 4" xfId="585"/>
    <cellStyle name="Normal 16 3 5" xfId="586"/>
    <cellStyle name="Normal 16 3 6" xfId="587"/>
    <cellStyle name="Normal 16 4" xfId="588"/>
    <cellStyle name="Normal 16 4 2" xfId="589"/>
    <cellStyle name="Normal 16 4 2 2" xfId="590"/>
    <cellStyle name="Normal 16 4 2 3" xfId="591"/>
    <cellStyle name="Normal 16 4 2 4" xfId="592"/>
    <cellStyle name="Normal 16 4 3" xfId="593"/>
    <cellStyle name="Normal 16 4 3 2" xfId="594"/>
    <cellStyle name="Normal 16 4 3 3" xfId="595"/>
    <cellStyle name="Normal 16 4 3 4" xfId="596"/>
    <cellStyle name="Normal 16 4 4" xfId="597"/>
    <cellStyle name="Normal 16 4 5" xfId="598"/>
    <cellStyle name="Normal 16 4 6" xfId="599"/>
    <cellStyle name="Normal 16 5" xfId="600"/>
    <cellStyle name="Normal 16 5 2" xfId="601"/>
    <cellStyle name="Normal 16 5 3" xfId="602"/>
    <cellStyle name="Normal 16 5 4" xfId="603"/>
    <cellStyle name="Normal 16 6" xfId="604"/>
    <cellStyle name="Normal 16 6 2" xfId="605"/>
    <cellStyle name="Normal 16 6 3" xfId="606"/>
    <cellStyle name="Normal 16 6 4" xfId="607"/>
    <cellStyle name="Normal 16 7" xfId="608"/>
    <cellStyle name="Normal 16 8" xfId="609"/>
    <cellStyle name="Normal 16 9" xfId="610"/>
    <cellStyle name="Normal 160" xfId="611"/>
    <cellStyle name="Normal 161" xfId="612"/>
    <cellStyle name="Normal 162" xfId="613"/>
    <cellStyle name="Normal 163" xfId="614"/>
    <cellStyle name="Normal 164" xfId="615"/>
    <cellStyle name="Normal 165" xfId="616"/>
    <cellStyle name="Normal 166" xfId="617"/>
    <cellStyle name="Normal 167" xfId="618"/>
    <cellStyle name="Normal 168" xfId="619"/>
    <cellStyle name="Normal 169" xfId="620"/>
    <cellStyle name="Normal 17" xfId="621"/>
    <cellStyle name="Normal 17 2" xfId="622"/>
    <cellStyle name="Normal 17 3" xfId="623"/>
    <cellStyle name="Normal 170" xfId="624"/>
    <cellStyle name="Normal 171" xfId="625"/>
    <cellStyle name="Normal 172" xfId="626"/>
    <cellStyle name="Normal 173" xfId="627"/>
    <cellStyle name="Normal 174" xfId="628"/>
    <cellStyle name="Normal 175" xfId="629"/>
    <cellStyle name="Normal 176" xfId="630"/>
    <cellStyle name="Normal 177" xfId="631"/>
    <cellStyle name="Normal 178" xfId="632"/>
    <cellStyle name="Normal 179" xfId="633"/>
    <cellStyle name="Normal 18" xfId="634"/>
    <cellStyle name="Normal 18 2" xfId="635"/>
    <cellStyle name="Normal 18 3" xfId="636"/>
    <cellStyle name="Normal 180" xfId="637"/>
    <cellStyle name="Normal 181" xfId="638"/>
    <cellStyle name="Normal 182" xfId="639"/>
    <cellStyle name="Normal 183" xfId="640"/>
    <cellStyle name="Normal 184" xfId="641"/>
    <cellStyle name="Normal 185" xfId="642"/>
    <cellStyle name="Normal 186" xfId="643"/>
    <cellStyle name="Normal 187" xfId="644"/>
    <cellStyle name="Normal 188" xfId="645"/>
    <cellStyle name="Normal 189" xfId="646"/>
    <cellStyle name="Normal 19" xfId="647"/>
    <cellStyle name="Normal 19 2" xfId="648"/>
    <cellStyle name="Normal 19 3" xfId="649"/>
    <cellStyle name="Normal 190" xfId="650"/>
    <cellStyle name="Normal 191" xfId="651"/>
    <cellStyle name="Normal 192" xfId="652"/>
    <cellStyle name="Normal 193" xfId="653"/>
    <cellStyle name="Normal 194" xfId="654"/>
    <cellStyle name="Normal 195" xfId="655"/>
    <cellStyle name="Normal 196" xfId="656"/>
    <cellStyle name="Normal 197" xfId="657"/>
    <cellStyle name="Normal 198" xfId="658"/>
    <cellStyle name="Normal 199" xfId="659"/>
    <cellStyle name="Normal 2" xfId="660"/>
    <cellStyle name="Normal 2 10" xfId="661"/>
    <cellStyle name="Normal 2 11" xfId="662"/>
    <cellStyle name="Normal 2 12" xfId="663"/>
    <cellStyle name="Normal 2 13" xfId="664"/>
    <cellStyle name="Normal 2 14" xfId="665"/>
    <cellStyle name="Normal 2 15" xfId="666"/>
    <cellStyle name="Normal 2 16" xfId="667"/>
    <cellStyle name="Normal 2 17" xfId="668"/>
    <cellStyle name="Normal 2 18" xfId="669"/>
    <cellStyle name="Normal 2 19" xfId="670"/>
    <cellStyle name="Normal 2 2" xfId="671"/>
    <cellStyle name="Normal 2 2 2" xfId="672"/>
    <cellStyle name="Normal 2 2 29" xfId="673"/>
    <cellStyle name="Normal 2 2 3" xfId="674"/>
    <cellStyle name="Normal 2 2 30" xfId="675"/>
    <cellStyle name="Normal 2 2 4" xfId="676"/>
    <cellStyle name="Normal 2 2 5" xfId="677"/>
    <cellStyle name="Normal 2 20" xfId="678"/>
    <cellStyle name="Normal 2 21" xfId="679"/>
    <cellStyle name="Normal 2 22" xfId="680"/>
    <cellStyle name="Normal 2 23" xfId="681"/>
    <cellStyle name="Normal 2 24" xfId="682"/>
    <cellStyle name="Normal 2 25" xfId="683"/>
    <cellStyle name="Normal 2 26" xfId="684"/>
    <cellStyle name="Normal 2 27" xfId="685"/>
    <cellStyle name="Normal 2 28" xfId="686"/>
    <cellStyle name="Normal 2 29" xfId="687"/>
    <cellStyle name="Normal 2 3" xfId="688"/>
    <cellStyle name="Normal 2 3 5" xfId="689"/>
    <cellStyle name="Normal 2 30" xfId="690"/>
    <cellStyle name="Normal 2 31" xfId="691"/>
    <cellStyle name="Normal 2 32" xfId="692"/>
    <cellStyle name="Normal 2 33" xfId="693"/>
    <cellStyle name="Normal 2 34" xfId="694"/>
    <cellStyle name="Normal 2 35" xfId="695"/>
    <cellStyle name="Normal 2 36" xfId="696"/>
    <cellStyle name="Normal 2 37" xfId="697"/>
    <cellStyle name="Normal 2 38" xfId="698"/>
    <cellStyle name="Normal 2 39" xfId="699"/>
    <cellStyle name="Normal 2 4" xfId="700"/>
    <cellStyle name="Normal 2 4 2" xfId="701"/>
    <cellStyle name="Normal 2 40" xfId="702"/>
    <cellStyle name="Normal 2 41" xfId="703"/>
    <cellStyle name="Normal 2 42" xfId="704"/>
    <cellStyle name="Normal 2 43" xfId="705"/>
    <cellStyle name="Normal 2 44" xfId="706"/>
    <cellStyle name="Normal 2 45" xfId="707"/>
    <cellStyle name="Normal 2 46" xfId="708"/>
    <cellStyle name="Normal 2 47" xfId="709"/>
    <cellStyle name="Normal 2 48" xfId="710"/>
    <cellStyle name="Normal 2 49" xfId="711"/>
    <cellStyle name="Normal 2 5" xfId="712"/>
    <cellStyle name="Normal 2 50" xfId="713"/>
    <cellStyle name="Normal 2 51" xfId="714"/>
    <cellStyle name="Normal 2 52" xfId="715"/>
    <cellStyle name="Normal 2 53" xfId="716"/>
    <cellStyle name="Normal 2 54" xfId="717"/>
    <cellStyle name="Normal 2 55" xfId="718"/>
    <cellStyle name="Normal 2 56" xfId="719"/>
    <cellStyle name="Normal 2 57" xfId="720"/>
    <cellStyle name="Normal 2 58" xfId="721"/>
    <cellStyle name="Normal 2 59" xfId="722"/>
    <cellStyle name="Normal 2 6" xfId="723"/>
    <cellStyle name="Normal 2 6 2" xfId="724"/>
    <cellStyle name="Normal 2 60" xfId="725"/>
    <cellStyle name="Normal 2 61" xfId="726"/>
    <cellStyle name="Normal 2 62" xfId="727"/>
    <cellStyle name="Normal 2 63" xfId="728"/>
    <cellStyle name="Normal 2 64" xfId="729"/>
    <cellStyle name="Normal 2 65" xfId="730"/>
    <cellStyle name="Normal 2 66" xfId="731"/>
    <cellStyle name="Normal 2 67" xfId="732"/>
    <cellStyle name="Normal 2 68" xfId="733"/>
    <cellStyle name="Normal 2 69" xfId="734"/>
    <cellStyle name="Normal 2 7" xfId="735"/>
    <cellStyle name="Normal 2 70" xfId="736"/>
    <cellStyle name="Normal 2 71" xfId="737"/>
    <cellStyle name="Normal 2 72" xfId="738"/>
    <cellStyle name="Normal 2 8" xfId="739"/>
    <cellStyle name="Normal 2 9" xfId="740"/>
    <cellStyle name="Normal 2_Danh mục DA rà soát.24.7.15Gốc" xfId="741"/>
    <cellStyle name="Normal 20" xfId="742"/>
    <cellStyle name="Normal 20 2" xfId="743"/>
    <cellStyle name="Normal 20 3" xfId="744"/>
    <cellStyle name="Normal 200" xfId="745"/>
    <cellStyle name="Normal 201" xfId="746"/>
    <cellStyle name="Normal 202" xfId="747"/>
    <cellStyle name="Normal 203" xfId="748"/>
    <cellStyle name="Normal 204" xfId="749"/>
    <cellStyle name="Normal 205" xfId="750"/>
    <cellStyle name="Normal 206" xfId="751"/>
    <cellStyle name="Normal 207" xfId="752"/>
    <cellStyle name="Normal 208" xfId="753"/>
    <cellStyle name="Normal 209" xfId="754"/>
    <cellStyle name="Normal 21" xfId="755"/>
    <cellStyle name="Normal 21 2" xfId="756"/>
    <cellStyle name="Normal 21 3" xfId="757"/>
    <cellStyle name="Normal 210" xfId="758"/>
    <cellStyle name="Normal 211" xfId="759"/>
    <cellStyle name="Normal 212" xfId="760"/>
    <cellStyle name="Normal 213" xfId="761"/>
    <cellStyle name="Normal 214" xfId="762"/>
    <cellStyle name="Normal 215" xfId="763"/>
    <cellStyle name="Normal 216" xfId="764"/>
    <cellStyle name="Normal 217" xfId="765"/>
    <cellStyle name="Normal 218" xfId="766"/>
    <cellStyle name="Normal 219" xfId="767"/>
    <cellStyle name="Normal 22" xfId="768"/>
    <cellStyle name="Normal 22 2" xfId="769"/>
    <cellStyle name="Normal 22 3" xfId="770"/>
    <cellStyle name="Normal 220" xfId="771"/>
    <cellStyle name="Normal 221" xfId="772"/>
    <cellStyle name="Normal 222" xfId="773"/>
    <cellStyle name="Normal 223" xfId="774"/>
    <cellStyle name="Normal 224" xfId="775"/>
    <cellStyle name="Normal 225" xfId="776"/>
    <cellStyle name="Normal 226" xfId="777"/>
    <cellStyle name="Normal 227" xfId="778"/>
    <cellStyle name="Normal 228" xfId="779"/>
    <cellStyle name="Normal 229" xfId="780"/>
    <cellStyle name="Normal 23" xfId="781"/>
    <cellStyle name="Normal 23 2" xfId="782"/>
    <cellStyle name="Normal 23 3" xfId="783"/>
    <cellStyle name="Normal 230" xfId="784"/>
    <cellStyle name="Normal 231" xfId="785"/>
    <cellStyle name="Normal 232" xfId="786"/>
    <cellStyle name="Normal 233" xfId="787"/>
    <cellStyle name="Normal 237" xfId="788"/>
    <cellStyle name="Normal 24" xfId="789"/>
    <cellStyle name="Normal 24 2" xfId="790"/>
    <cellStyle name="Normal 24 3" xfId="791"/>
    <cellStyle name="Normal 247" xfId="792"/>
    <cellStyle name="Normal 249" xfId="793"/>
    <cellStyle name="Normal 25" xfId="794"/>
    <cellStyle name="Normal 25 2" xfId="795"/>
    <cellStyle name="Normal 25 3" xfId="796"/>
    <cellStyle name="Normal 251" xfId="797"/>
    <cellStyle name="Normal 26" xfId="798"/>
    <cellStyle name="Normal 26 2" xfId="799"/>
    <cellStyle name="Normal 26 3" xfId="800"/>
    <cellStyle name="Normal 27" xfId="801"/>
    <cellStyle name="Normal 27 2" xfId="802"/>
    <cellStyle name="Normal 27 3" xfId="803"/>
    <cellStyle name="Normal 28" xfId="804"/>
    <cellStyle name="Normal 28 2" xfId="805"/>
    <cellStyle name="Normal 28 3" xfId="806"/>
    <cellStyle name="Normal 29" xfId="807"/>
    <cellStyle name="Normal 29 2" xfId="808"/>
    <cellStyle name="Normal 29 3" xfId="809"/>
    <cellStyle name="Normal 3" xfId="810"/>
    <cellStyle name="Normal 3 10" xfId="811"/>
    <cellStyle name="Normal 3 100" xfId="812"/>
    <cellStyle name="Normal 3 101" xfId="813"/>
    <cellStyle name="Normal 3 102" xfId="814"/>
    <cellStyle name="Normal 3 103" xfId="815"/>
    <cellStyle name="Normal 3 104" xfId="816"/>
    <cellStyle name="Normal 3 105" xfId="817"/>
    <cellStyle name="Normal 3 106" xfId="818"/>
    <cellStyle name="Normal 3 107" xfId="819"/>
    <cellStyle name="Normal 3 108" xfId="820"/>
    <cellStyle name="Normal 3 109" xfId="821"/>
    <cellStyle name="Normal 3 11" xfId="822"/>
    <cellStyle name="Normal 3 110" xfId="823"/>
    <cellStyle name="Normal 3 111" xfId="824"/>
    <cellStyle name="Normal 3 112" xfId="825"/>
    <cellStyle name="Normal 3 113" xfId="826"/>
    <cellStyle name="Normal 3 114" xfId="827"/>
    <cellStyle name="Normal 3 115" xfId="828"/>
    <cellStyle name="Normal 3 116" xfId="829"/>
    <cellStyle name="Normal 3 117" xfId="830"/>
    <cellStyle name="Normal 3 118" xfId="831"/>
    <cellStyle name="Normal 3 119" xfId="832"/>
    <cellStyle name="Normal 3 12" xfId="833"/>
    <cellStyle name="Normal 3 120" xfId="834"/>
    <cellStyle name="Normal 3 121" xfId="835"/>
    <cellStyle name="Normal 3 122" xfId="836"/>
    <cellStyle name="Normal 3 123" xfId="837"/>
    <cellStyle name="Normal 3 124" xfId="838"/>
    <cellStyle name="Normal 3 125" xfId="839"/>
    <cellStyle name="Normal 3 126" xfId="840"/>
    <cellStyle name="Normal 3 127" xfId="841"/>
    <cellStyle name="Normal 3 128" xfId="842"/>
    <cellStyle name="Normal 3 129" xfId="843"/>
    <cellStyle name="Normal 3 13" xfId="844"/>
    <cellStyle name="Normal 3 130" xfId="845"/>
    <cellStyle name="Normal 3 131" xfId="846"/>
    <cellStyle name="Normal 3 132" xfId="847"/>
    <cellStyle name="Normal 3 133" xfId="848"/>
    <cellStyle name="Normal 3 134" xfId="849"/>
    <cellStyle name="Normal 3 135" xfId="850"/>
    <cellStyle name="Normal 3 136" xfId="851"/>
    <cellStyle name="Normal 3 137" xfId="852"/>
    <cellStyle name="Normal 3 138" xfId="853"/>
    <cellStyle name="Normal 3 139" xfId="854"/>
    <cellStyle name="Normal 3 14" xfId="855"/>
    <cellStyle name="Normal 3 140" xfId="856"/>
    <cellStyle name="Normal 3 141" xfId="857"/>
    <cellStyle name="Normal 3 142" xfId="858"/>
    <cellStyle name="Normal 3 143" xfId="859"/>
    <cellStyle name="Normal 3 144" xfId="860"/>
    <cellStyle name="Normal 3 145" xfId="861"/>
    <cellStyle name="Normal 3 146" xfId="862"/>
    <cellStyle name="Normal 3 147" xfId="863"/>
    <cellStyle name="Normal 3 148" xfId="864"/>
    <cellStyle name="Normal 3 149" xfId="865"/>
    <cellStyle name="Normal 3 15" xfId="866"/>
    <cellStyle name="Normal 3 150" xfId="867"/>
    <cellStyle name="Normal 3 151" xfId="868"/>
    <cellStyle name="Normal 3 152" xfId="869"/>
    <cellStyle name="Normal 3 153" xfId="870"/>
    <cellStyle name="Normal 3 154" xfId="871"/>
    <cellStyle name="Normal 3 155" xfId="872"/>
    <cellStyle name="Normal 3 156" xfId="873"/>
    <cellStyle name="Normal 3 157" xfId="874"/>
    <cellStyle name="Normal 3 158" xfId="875"/>
    <cellStyle name="Normal 3 159" xfId="876"/>
    <cellStyle name="Normal 3 16" xfId="877"/>
    <cellStyle name="Normal 3 160" xfId="878"/>
    <cellStyle name="Normal 3 161" xfId="879"/>
    <cellStyle name="Normal 3 162" xfId="880"/>
    <cellStyle name="Normal 3 163" xfId="881"/>
    <cellStyle name="Normal 3 164" xfId="882"/>
    <cellStyle name="Normal 3 165" xfId="883"/>
    <cellStyle name="Normal 3 166" xfId="884"/>
    <cellStyle name="Normal 3 167" xfId="885"/>
    <cellStyle name="Normal 3 168" xfId="886"/>
    <cellStyle name="Normal 3 169" xfId="887"/>
    <cellStyle name="Normal 3 17" xfId="888"/>
    <cellStyle name="Normal 3 170" xfId="889"/>
    <cellStyle name="Normal 3 171" xfId="890"/>
    <cellStyle name="Normal 3 172" xfId="891"/>
    <cellStyle name="Normal 3 173" xfId="892"/>
    <cellStyle name="Normal 3 174" xfId="893"/>
    <cellStyle name="Normal 3 175" xfId="894"/>
    <cellStyle name="Normal 3 176" xfId="895"/>
    <cellStyle name="Normal 3 177" xfId="896"/>
    <cellStyle name="Normal 3 178" xfId="897"/>
    <cellStyle name="Normal 3 179" xfId="898"/>
    <cellStyle name="Normal 3 18" xfId="899"/>
    <cellStyle name="Normal 3 180" xfId="900"/>
    <cellStyle name="Normal 3 181" xfId="901"/>
    <cellStyle name="Normal 3 182" xfId="902"/>
    <cellStyle name="Normal 3 183" xfId="903"/>
    <cellStyle name="Normal 3 184" xfId="904"/>
    <cellStyle name="Normal 3 185" xfId="905"/>
    <cellStyle name="Normal 3 186" xfId="906"/>
    <cellStyle name="Normal 3 187" xfId="907"/>
    <cellStyle name="Normal 3 188" xfId="908"/>
    <cellStyle name="Normal 3 189" xfId="909"/>
    <cellStyle name="Normal 3 19" xfId="910"/>
    <cellStyle name="Normal 3 190" xfId="911"/>
    <cellStyle name="Normal 3 191" xfId="912"/>
    <cellStyle name="Normal 3 192" xfId="913"/>
    <cellStyle name="Normal 3 193" xfId="914"/>
    <cellStyle name="Normal 3 194" xfId="915"/>
    <cellStyle name="Normal 3 195" xfId="916"/>
    <cellStyle name="Normal 3 196" xfId="917"/>
    <cellStyle name="Normal 3 197" xfId="918"/>
    <cellStyle name="Normal 3 198" xfId="919"/>
    <cellStyle name="Normal 3 199" xfId="920"/>
    <cellStyle name="Normal 3 2" xfId="921"/>
    <cellStyle name="Normal 3 2 2" xfId="922"/>
    <cellStyle name="Normal 3 2 2 2" xfId="923"/>
    <cellStyle name="Normal 3 2 3" xfId="924"/>
    <cellStyle name="Normal 3 20" xfId="925"/>
    <cellStyle name="Normal 3 200" xfId="926"/>
    <cellStyle name="Normal 3 201" xfId="927"/>
    <cellStyle name="Normal 3 202" xfId="928"/>
    <cellStyle name="Normal 3 203" xfId="929"/>
    <cellStyle name="Normal 3 204" xfId="930"/>
    <cellStyle name="Normal 3 205" xfId="931"/>
    <cellStyle name="Normal 3 206" xfId="932"/>
    <cellStyle name="Normal 3 207" xfId="933"/>
    <cellStyle name="Normal 3 208" xfId="934"/>
    <cellStyle name="Normal 3 21" xfId="935"/>
    <cellStyle name="Normal 3 22" xfId="936"/>
    <cellStyle name="Normal 3 23" xfId="937"/>
    <cellStyle name="Normal 3 24" xfId="938"/>
    <cellStyle name="Normal 3 25" xfId="939"/>
    <cellStyle name="Normal 3 26" xfId="940"/>
    <cellStyle name="Normal 3 27" xfId="941"/>
    <cellStyle name="Normal 3 28" xfId="942"/>
    <cellStyle name="Normal 3 29" xfId="943"/>
    <cellStyle name="Normal 3 3" xfId="944"/>
    <cellStyle name="Normal 3 3 2" xfId="945"/>
    <cellStyle name="Normal 3 3 2 2" xfId="946"/>
    <cellStyle name="Normal 3 3 2_Biểu gửi kèm công văn KH 2017. gửi Phường" xfId="947"/>
    <cellStyle name="Normal 3 30" xfId="948"/>
    <cellStyle name="Normal 3 31" xfId="949"/>
    <cellStyle name="Normal 3 32" xfId="950"/>
    <cellStyle name="Normal 3 33" xfId="951"/>
    <cellStyle name="Normal 3 34" xfId="952"/>
    <cellStyle name="Normal 3 35" xfId="953"/>
    <cellStyle name="Normal 3 36" xfId="954"/>
    <cellStyle name="Normal 3 37" xfId="955"/>
    <cellStyle name="Normal 3 38" xfId="956"/>
    <cellStyle name="Normal 3 39" xfId="957"/>
    <cellStyle name="Normal 3 4" xfId="958"/>
    <cellStyle name="Normal 3 40" xfId="959"/>
    <cellStyle name="Normal 3 41" xfId="960"/>
    <cellStyle name="Normal 3 42" xfId="961"/>
    <cellStyle name="Normal 3 43" xfId="962"/>
    <cellStyle name="Normal 3 44" xfId="963"/>
    <cellStyle name="Normal 3 45" xfId="964"/>
    <cellStyle name="Normal 3 46" xfId="965"/>
    <cellStyle name="Normal 3 47" xfId="966"/>
    <cellStyle name="Normal 3 48" xfId="967"/>
    <cellStyle name="Normal 3 49" xfId="968"/>
    <cellStyle name="Normal 3 5" xfId="969"/>
    <cellStyle name="Normal 3 50" xfId="970"/>
    <cellStyle name="Normal 3 51" xfId="971"/>
    <cellStyle name="Normal 3 52" xfId="972"/>
    <cellStyle name="Normal 3 53" xfId="973"/>
    <cellStyle name="Normal 3 54" xfId="974"/>
    <cellStyle name="Normal 3 55" xfId="975"/>
    <cellStyle name="Normal 3 56" xfId="976"/>
    <cellStyle name="Normal 3 57" xfId="977"/>
    <cellStyle name="Normal 3 58" xfId="978"/>
    <cellStyle name="Normal 3 59" xfId="979"/>
    <cellStyle name="Normal 3 6" xfId="980"/>
    <cellStyle name="Normal 3 60" xfId="981"/>
    <cellStyle name="Normal 3 61" xfId="982"/>
    <cellStyle name="Normal 3 62" xfId="983"/>
    <cellStyle name="Normal 3 63" xfId="984"/>
    <cellStyle name="Normal 3 64" xfId="985"/>
    <cellStyle name="Normal 3 65" xfId="986"/>
    <cellStyle name="Normal 3 66" xfId="987"/>
    <cellStyle name="Normal 3 67" xfId="988"/>
    <cellStyle name="Normal 3 68" xfId="989"/>
    <cellStyle name="Normal 3 69" xfId="990"/>
    <cellStyle name="Normal 3 7" xfId="991"/>
    <cellStyle name="Normal 3 70" xfId="992"/>
    <cellStyle name="Normal 3 71" xfId="993"/>
    <cellStyle name="Normal 3 72" xfId="994"/>
    <cellStyle name="Normal 3 73" xfId="995"/>
    <cellStyle name="Normal 3 74" xfId="996"/>
    <cellStyle name="Normal 3 75" xfId="997"/>
    <cellStyle name="Normal 3 76" xfId="998"/>
    <cellStyle name="Normal 3 77" xfId="999"/>
    <cellStyle name="Normal 3 78" xfId="1000"/>
    <cellStyle name="Normal 3 79" xfId="1001"/>
    <cellStyle name="Normal 3 8" xfId="1002"/>
    <cellStyle name="Normal 3 80" xfId="1003"/>
    <cellStyle name="Normal 3 81" xfId="1004"/>
    <cellStyle name="Normal 3 82" xfId="1005"/>
    <cellStyle name="Normal 3 83" xfId="1006"/>
    <cellStyle name="Normal 3 84" xfId="1007"/>
    <cellStyle name="Normal 3 85" xfId="1008"/>
    <cellStyle name="Normal 3 86" xfId="1009"/>
    <cellStyle name="Normal 3 87" xfId="1010"/>
    <cellStyle name="Normal 3 88" xfId="1011"/>
    <cellStyle name="Normal 3 89" xfId="1012"/>
    <cellStyle name="Normal 3 9" xfId="1013"/>
    <cellStyle name="Normal 3 90" xfId="1014"/>
    <cellStyle name="Normal 3 91" xfId="1015"/>
    <cellStyle name="Normal 3 92" xfId="1016"/>
    <cellStyle name="Normal 3 93" xfId="1017"/>
    <cellStyle name="Normal 3 94" xfId="1018"/>
    <cellStyle name="Normal 3 95" xfId="1019"/>
    <cellStyle name="Normal 3 96" xfId="1020"/>
    <cellStyle name="Normal 3 97" xfId="1021"/>
    <cellStyle name="Normal 3 98" xfId="1022"/>
    <cellStyle name="Normal 3 99" xfId="1023"/>
    <cellStyle name="Normal 3_Bieu ke hoach 2017-ok" xfId="1024"/>
    <cellStyle name="Normal 30" xfId="1025"/>
    <cellStyle name="Normal 30 2" xfId="1026"/>
    <cellStyle name="Normal 30 3" xfId="1027"/>
    <cellStyle name="Normal 30 4" xfId="1028"/>
    <cellStyle name="Normal 31" xfId="1029"/>
    <cellStyle name="Normal 31 2" xfId="1030"/>
    <cellStyle name="Normal 31 3" xfId="1031"/>
    <cellStyle name="Normal 32" xfId="1032"/>
    <cellStyle name="Normal 32 2" xfId="1033"/>
    <cellStyle name="Normal 32 3" xfId="1034"/>
    <cellStyle name="Normal 32 4" xfId="1035"/>
    <cellStyle name="Normal 33" xfId="1036"/>
    <cellStyle name="Normal 33 2" xfId="1037"/>
    <cellStyle name="Normal 33 3" xfId="1038"/>
    <cellStyle name="Normal 34" xfId="1039"/>
    <cellStyle name="Normal 34 2" xfId="1040"/>
    <cellStyle name="Normal 34 3" xfId="1041"/>
    <cellStyle name="Normal 35" xfId="1042"/>
    <cellStyle name="Normal 35 2" xfId="1043"/>
    <cellStyle name="Normal 35 3" xfId="1044"/>
    <cellStyle name="Normal 35 4" xfId="1045"/>
    <cellStyle name="Normal 36" xfId="1046"/>
    <cellStyle name="Normal 36 2" xfId="1047"/>
    <cellStyle name="Normal 36 3" xfId="1048"/>
    <cellStyle name="Normal 37" xfId="1049"/>
    <cellStyle name="Normal 37 2" xfId="1050"/>
    <cellStyle name="Normal 37 3" xfId="1051"/>
    <cellStyle name="Normal 37 4" xfId="1052"/>
    <cellStyle name="Normal 38" xfId="1053"/>
    <cellStyle name="Normal 38 2" xfId="1054"/>
    <cellStyle name="Normal 38 3" xfId="1055"/>
    <cellStyle name="Normal 39" xfId="1056"/>
    <cellStyle name="Normal 39 2" xfId="1057"/>
    <cellStyle name="Normal 39 3" xfId="1058"/>
    <cellStyle name="Normal 4" xfId="1059"/>
    <cellStyle name="Normal 4 2" xfId="1060"/>
    <cellStyle name="Normal 4 2 2" xfId="1061"/>
    <cellStyle name="Normal 4 2 3" xfId="1062"/>
    <cellStyle name="Normal 4 3" xfId="1063"/>
    <cellStyle name="Normal 4 4" xfId="1064"/>
    <cellStyle name="Normal 4 5" xfId="1065"/>
    <cellStyle name="Normal 4 6" xfId="1066"/>
    <cellStyle name="Normal 4 7" xfId="1067"/>
    <cellStyle name="Normal 4_Bieu 3 LUA  NGAY 27.10.2014" xfId="1068"/>
    <cellStyle name="Normal 40" xfId="1069"/>
    <cellStyle name="Normal 40 2" xfId="1070"/>
    <cellStyle name="Normal 40 3" xfId="1071"/>
    <cellStyle name="Normal 40 4" xfId="1072"/>
    <cellStyle name="Normal 41" xfId="1073"/>
    <cellStyle name="Normal 41 2" xfId="1074"/>
    <cellStyle name="Normal 41 3" xfId="1075"/>
    <cellStyle name="Normal 42" xfId="1076"/>
    <cellStyle name="Normal 43" xfId="1077"/>
    <cellStyle name="Normal 44" xfId="1078"/>
    <cellStyle name="Normal 45" xfId="1079"/>
    <cellStyle name="Normal 46" xfId="1080"/>
    <cellStyle name="Normal 47" xfId="1081"/>
    <cellStyle name="Normal 48" xfId="1082"/>
    <cellStyle name="Normal 49" xfId="1083"/>
    <cellStyle name="Normal 5" xfId="1084"/>
    <cellStyle name="Normal 5 10" xfId="1085"/>
    <cellStyle name="Normal 5 100" xfId="1086"/>
    <cellStyle name="Normal 5 101" xfId="1087"/>
    <cellStyle name="Normal 5 102" xfId="1088"/>
    <cellStyle name="Normal 5 103" xfId="1089"/>
    <cellStyle name="Normal 5 104" xfId="1090"/>
    <cellStyle name="Normal 5 105" xfId="1091"/>
    <cellStyle name="Normal 5 106" xfId="1092"/>
    <cellStyle name="Normal 5 107" xfId="1093"/>
    <cellStyle name="Normal 5 108" xfId="1094"/>
    <cellStyle name="Normal 5 109" xfId="1095"/>
    <cellStyle name="Normal 5 11" xfId="1096"/>
    <cellStyle name="Normal 5 110" xfId="1097"/>
    <cellStyle name="Normal 5 111" xfId="1098"/>
    <cellStyle name="Normal 5 112" xfId="1099"/>
    <cellStyle name="Normal 5 113" xfId="1100"/>
    <cellStyle name="Normal 5 114" xfId="1101"/>
    <cellStyle name="Normal 5 115" xfId="1102"/>
    <cellStyle name="Normal 5 116" xfId="1103"/>
    <cellStyle name="Normal 5 12" xfId="1104"/>
    <cellStyle name="Normal 5 13" xfId="1105"/>
    <cellStyle name="Normal 5 14" xfId="1106"/>
    <cellStyle name="Normal 5 15" xfId="1107"/>
    <cellStyle name="Normal 5 16" xfId="1108"/>
    <cellStyle name="Normal 5 17" xfId="1109"/>
    <cellStyle name="Normal 5 18" xfId="1110"/>
    <cellStyle name="Normal 5 19" xfId="1111"/>
    <cellStyle name="Normal 5 2" xfId="1112"/>
    <cellStyle name="Normal 5 2 2" xfId="1113"/>
    <cellStyle name="Normal 5 20" xfId="1114"/>
    <cellStyle name="Normal 5 21" xfId="1115"/>
    <cellStyle name="Normal 5 22" xfId="1116"/>
    <cellStyle name="Normal 5 23" xfId="1117"/>
    <cellStyle name="Normal 5 24" xfId="1118"/>
    <cellStyle name="Normal 5 25" xfId="1119"/>
    <cellStyle name="Normal 5 26" xfId="1120"/>
    <cellStyle name="Normal 5 27" xfId="1121"/>
    <cellStyle name="Normal 5 28" xfId="1122"/>
    <cellStyle name="Normal 5 29" xfId="1123"/>
    <cellStyle name="Normal 5 3" xfId="1124"/>
    <cellStyle name="Normal 5 30" xfId="1125"/>
    <cellStyle name="Normal 5 31" xfId="1126"/>
    <cellStyle name="Normal 5 32" xfId="1127"/>
    <cellStyle name="Normal 5 33" xfId="1128"/>
    <cellStyle name="Normal 5 34" xfId="1129"/>
    <cellStyle name="Normal 5 35" xfId="1130"/>
    <cellStyle name="Normal 5 36" xfId="1131"/>
    <cellStyle name="Normal 5 37" xfId="1132"/>
    <cellStyle name="Normal 5 38" xfId="1133"/>
    <cellStyle name="Normal 5 39" xfId="1134"/>
    <cellStyle name="Normal 5 4" xfId="1135"/>
    <cellStyle name="Normal 5 40" xfId="1136"/>
    <cellStyle name="Normal 5 41" xfId="1137"/>
    <cellStyle name="Normal 5 42" xfId="1138"/>
    <cellStyle name="Normal 5 43" xfId="1139"/>
    <cellStyle name="Normal 5 44" xfId="1140"/>
    <cellStyle name="Normal 5 45" xfId="1141"/>
    <cellStyle name="Normal 5 46" xfId="1142"/>
    <cellStyle name="Normal 5 47" xfId="1143"/>
    <cellStyle name="Normal 5 48" xfId="1144"/>
    <cellStyle name="Normal 5 49" xfId="1145"/>
    <cellStyle name="Normal 5 5" xfId="1146"/>
    <cellStyle name="Normal 5 50" xfId="1147"/>
    <cellStyle name="Normal 5 51" xfId="1148"/>
    <cellStyle name="Normal 5 52" xfId="1149"/>
    <cellStyle name="Normal 5 53" xfId="1150"/>
    <cellStyle name="Normal 5 54" xfId="1151"/>
    <cellStyle name="Normal 5 55" xfId="1152"/>
    <cellStyle name="Normal 5 56" xfId="1153"/>
    <cellStyle name="Normal 5 57" xfId="1154"/>
    <cellStyle name="Normal 5 58" xfId="1155"/>
    <cellStyle name="Normal 5 59" xfId="1156"/>
    <cellStyle name="Normal 5 6" xfId="1157"/>
    <cellStyle name="Normal 5 60" xfId="1158"/>
    <cellStyle name="Normal 5 61" xfId="1159"/>
    <cellStyle name="Normal 5 62" xfId="1160"/>
    <cellStyle name="Normal 5 63" xfId="1161"/>
    <cellStyle name="Normal 5 64" xfId="1162"/>
    <cellStyle name="Normal 5 65" xfId="1163"/>
    <cellStyle name="Normal 5 66" xfId="1164"/>
    <cellStyle name="Normal 5 67" xfId="1165"/>
    <cellStyle name="Normal 5 68" xfId="1166"/>
    <cellStyle name="Normal 5 69" xfId="1167"/>
    <cellStyle name="Normal 5 7" xfId="1168"/>
    <cellStyle name="Normal 5 70" xfId="1169"/>
    <cellStyle name="Normal 5 71" xfId="1170"/>
    <cellStyle name="Normal 5 72" xfId="1171"/>
    <cellStyle name="Normal 5 73" xfId="1172"/>
    <cellStyle name="Normal 5 74" xfId="1173"/>
    <cellStyle name="Normal 5 75" xfId="1174"/>
    <cellStyle name="Normal 5 76" xfId="1175"/>
    <cellStyle name="Normal 5 77" xfId="1176"/>
    <cellStyle name="Normal 5 78" xfId="1177"/>
    <cellStyle name="Normal 5 79" xfId="1178"/>
    <cellStyle name="Normal 5 8" xfId="1179"/>
    <cellStyle name="Normal 5 80" xfId="1180"/>
    <cellStyle name="Normal 5 81" xfId="1181"/>
    <cellStyle name="Normal 5 82" xfId="1182"/>
    <cellStyle name="Normal 5 83" xfId="1183"/>
    <cellStyle name="Normal 5 84" xfId="1184"/>
    <cellStyle name="Normal 5 85" xfId="1185"/>
    <cellStyle name="Normal 5 86" xfId="1186"/>
    <cellStyle name="Normal 5 87" xfId="1187"/>
    <cellStyle name="Normal 5 88" xfId="1188"/>
    <cellStyle name="Normal 5 89" xfId="1189"/>
    <cellStyle name="Normal 5 9" xfId="1190"/>
    <cellStyle name="Normal 5 90" xfId="1191"/>
    <cellStyle name="Normal 5 91" xfId="1192"/>
    <cellStyle name="Normal 5 92" xfId="1193"/>
    <cellStyle name="Normal 5 93" xfId="1194"/>
    <cellStyle name="Normal 5 94" xfId="1195"/>
    <cellStyle name="Normal 5 95" xfId="1196"/>
    <cellStyle name="Normal 5 96" xfId="1197"/>
    <cellStyle name="Normal 5 97" xfId="1198"/>
    <cellStyle name="Normal 5 98" xfId="1199"/>
    <cellStyle name="Normal 5 99" xfId="1200"/>
    <cellStyle name="Normal 5_danh muc cong trinh_kehoach_ huyen Phu Xuyen" xfId="1201"/>
    <cellStyle name="Normal 50" xfId="1202"/>
    <cellStyle name="Normal 51" xfId="1203"/>
    <cellStyle name="Normal 52" xfId="1204"/>
    <cellStyle name="Normal 52 2" xfId="1205"/>
    <cellStyle name="Normal 53" xfId="1206"/>
    <cellStyle name="Normal 53 2" xfId="1207"/>
    <cellStyle name="Normal 54" xfId="1208"/>
    <cellStyle name="Normal 54 2" xfId="1209"/>
    <cellStyle name="Normal 55" xfId="1210"/>
    <cellStyle name="Normal 55 2" xfId="1211"/>
    <cellStyle name="Normal 55 3" xfId="1212"/>
    <cellStyle name="Normal 56" xfId="1213"/>
    <cellStyle name="Normal 56 2" xfId="1214"/>
    <cellStyle name="Normal 56 3" xfId="1215"/>
    <cellStyle name="Normal 57" xfId="1216"/>
    <cellStyle name="Normal 58" xfId="1217"/>
    <cellStyle name="Normal 59" xfId="1218"/>
    <cellStyle name="Normal 6" xfId="1219"/>
    <cellStyle name="Normal 6 2" xfId="1220"/>
    <cellStyle name="Normal 6 2 2" xfId="1221"/>
    <cellStyle name="Normal 6 3" xfId="1222"/>
    <cellStyle name="Normal 6_danh muc cong trinh_kehoach_ huyen Phu Xuyen" xfId="1223"/>
    <cellStyle name="Normal 60" xfId="1224"/>
    <cellStyle name="Normal 61" xfId="1225"/>
    <cellStyle name="Normal 62" xfId="1226"/>
    <cellStyle name="Normal 63" xfId="1227"/>
    <cellStyle name="Normal 64" xfId="1228"/>
    <cellStyle name="Normal 65" xfId="1229"/>
    <cellStyle name="Normal 66" xfId="1230"/>
    <cellStyle name="Normal 67" xfId="1231"/>
    <cellStyle name="Normal 68" xfId="1232"/>
    <cellStyle name="Normal 69" xfId="1233"/>
    <cellStyle name="Normal 7" xfId="1234"/>
    <cellStyle name="Normal 7 2" xfId="1235"/>
    <cellStyle name="Normal 7 3" xfId="1236"/>
    <cellStyle name="Normal 7_danh muc cong trinh_kehoach_ huyen Phu Xuyen" xfId="1237"/>
    <cellStyle name="Normal 70" xfId="1238"/>
    <cellStyle name="Normal 71" xfId="1239"/>
    <cellStyle name="Normal 72" xfId="1240"/>
    <cellStyle name="Normal 73" xfId="1241"/>
    <cellStyle name="Normal 74" xfId="1242"/>
    <cellStyle name="Normal 75" xfId="1243"/>
    <cellStyle name="Normal 76" xfId="1244"/>
    <cellStyle name="Normal 77" xfId="1245"/>
    <cellStyle name="Normal 78" xfId="1246"/>
    <cellStyle name="Normal 78 2" xfId="1247"/>
    <cellStyle name="Normal 79" xfId="1248"/>
    <cellStyle name="Normal 79 2" xfId="1249"/>
    <cellStyle name="Normal 8" xfId="1250"/>
    <cellStyle name="Normal 8 2" xfId="1251"/>
    <cellStyle name="Normal 8 2 2" xfId="1252"/>
    <cellStyle name="Normal 8 3" xfId="1253"/>
    <cellStyle name="Normal 8 4" xfId="1254"/>
    <cellStyle name="Normal 8_danh muc cong trinh_kehoach_ huyen Phu Xuyen" xfId="1255"/>
    <cellStyle name="Normal 80" xfId="1256"/>
    <cellStyle name="Normal 80 2" xfId="1257"/>
    <cellStyle name="Normal 81" xfId="1258"/>
    <cellStyle name="Normal 82" xfId="1259"/>
    <cellStyle name="Normal 82 2" xfId="1260"/>
    <cellStyle name="Normal 83" xfId="1261"/>
    <cellStyle name="Normal 84" xfId="1262"/>
    <cellStyle name="Normal 84 2" xfId="1263"/>
    <cellStyle name="Normal 85" xfId="1264"/>
    <cellStyle name="Normal 86" xfId="1265"/>
    <cellStyle name="Normal 86 2" xfId="1266"/>
    <cellStyle name="Normal 87" xfId="1267"/>
    <cellStyle name="Normal 87 2" xfId="1268"/>
    <cellStyle name="Normal 88" xfId="1269"/>
    <cellStyle name="Normal 88 2" xfId="1270"/>
    <cellStyle name="Normal 89" xfId="1271"/>
    <cellStyle name="Normal 9" xfId="1272"/>
    <cellStyle name="Normal 9 2" xfId="1273"/>
    <cellStyle name="Normal 9 3" xfId="1274"/>
    <cellStyle name="Normal 9_danh muc cong trinh_kehoach_ huyen Phu Xuyen" xfId="1275"/>
    <cellStyle name="Normal 90" xfId="1276"/>
    <cellStyle name="Normal 90 2" xfId="1277"/>
    <cellStyle name="Normal 91" xfId="1278"/>
    <cellStyle name="Normal 91 2" xfId="1279"/>
    <cellStyle name="Normal 92" xfId="1280"/>
    <cellStyle name="Normal 92 2" xfId="1281"/>
    <cellStyle name="Normal 93" xfId="1282"/>
    <cellStyle name="Normal 93 2" xfId="1283"/>
    <cellStyle name="Normal 94" xfId="1284"/>
    <cellStyle name="Normal 94 2" xfId="1285"/>
    <cellStyle name="Normal 95" xfId="1286"/>
    <cellStyle name="Normal 95 2" xfId="1287"/>
    <cellStyle name="Normal 96" xfId="1288"/>
    <cellStyle name="Normal 96 2" xfId="1289"/>
    <cellStyle name="Normal 97" xfId="1290"/>
    <cellStyle name="Normal 97 2" xfId="1291"/>
    <cellStyle name="Normal 98" xfId="1292"/>
    <cellStyle name="Normal 98 2" xfId="1293"/>
    <cellStyle name="Normal 99" xfId="1294"/>
    <cellStyle name="Normal 99 2" xfId="1295"/>
    <cellStyle name="Note" xfId="1296"/>
    <cellStyle name="Note 2" xfId="1297"/>
    <cellStyle name="Note 3" xfId="1298"/>
    <cellStyle name="Note 4" xfId="1299"/>
    <cellStyle name="Note 5" xfId="1300"/>
    <cellStyle name="Ô Được nối kết" xfId="1301"/>
    <cellStyle name="Œ…‹æØ‚è [0.00]_laroux" xfId="1302"/>
    <cellStyle name="Œ…‹æØ‚è_laroux" xfId="1303"/>
    <cellStyle name="oft Excel]&#13;&#10;Comment=The open=/f lines load custom functions into the Paste Function list.&#13;&#10;Maximized=2&#13;&#10;Basics=1&#13;&#10;A" xfId="1304"/>
    <cellStyle name="oft Excel]&#13;&#10;Comment=The open=/f lines load custom functions into the Paste Function list.&#13;&#10;Maximized=3&#13;&#10;Basics=1&#13;&#10;A" xfId="1305"/>
    <cellStyle name="oft Excel]&#13;&#10;Comment=The open=/f lines load custom functions into the Paste Function list.&#13;&#10;Maximized=3&#13;&#10;Basics=1&#13;&#10;A 2" xfId="1306"/>
    <cellStyle name="omma [0]_Mktg Prog" xfId="1307"/>
    <cellStyle name="ormal_Sheet1_1" xfId="1308"/>
    <cellStyle name="Output" xfId="1309"/>
    <cellStyle name="Output 2" xfId="1310"/>
    <cellStyle name="Output 3" xfId="1311"/>
    <cellStyle name="Percent" xfId="1312"/>
    <cellStyle name="Percent [2]" xfId="1313"/>
    <cellStyle name="RowLevel_0" xfId="1314"/>
    <cellStyle name="s]&#13;&#10;spooler=yes&#13;&#10;load=&#13;&#10;Beep=yes&#13;&#10;NullPort=None&#13;&#10;BorderWidth=3&#13;&#10;CursorBlinkRate=1200&#13;&#10;DoubleClickSpeed=452&#13;&#10;Programs=co" xfId="1315"/>
    <cellStyle name="s]&#13;&#10;spooler=yes&#13;&#10;load=&#13;&#10;Beep=yes&#13;&#10;NullPort=None&#13;&#10;BorderWidth=3&#13;&#10;CursorBlinkRate=1200&#13;&#10;DoubleClickSpeed=452&#13;&#10;Programs=co 2" xfId="1316"/>
    <cellStyle name="Siêu n?i kê?t_ÿÿÿÿÿ" xfId="1317"/>
    <cellStyle name="Siêu nối kết_Book1" xfId="1318"/>
    <cellStyle name="Style 1" xfId="1319"/>
    <cellStyle name="Style 1 2" xfId="1320"/>
    <cellStyle name="style_1" xfId="1321"/>
    <cellStyle name="subhead" xfId="1322"/>
    <cellStyle name="T" xfId="1323"/>
    <cellStyle name="T_04KH" xfId="1324"/>
    <cellStyle name="T_04KH_CC 2015" xfId="1325"/>
    <cellStyle name="T_05QH_CC 2010" xfId="1326"/>
    <cellStyle name="T_10BDpnn" xfId="1327"/>
    <cellStyle name="T_10KH " xfId="1328"/>
    <cellStyle name="T_12Bieu_KEHOACH" xfId="1329"/>
    <cellStyle name="T_12KH" xfId="1330"/>
    <cellStyle name="T_13KH" xfId="1331"/>
    <cellStyle name="T_14KH" xfId="1332"/>
    <cellStyle name="T_BD00-05" xfId="1333"/>
    <cellStyle name="T_bieu" xfId="1334"/>
    <cellStyle name="T_Bieu QH" xfId="1335"/>
    <cellStyle name="T_Bieu TH BTBo" xfId="1336"/>
    <cellStyle name="T_BieuQH Tay Nguyen " xfId="1337"/>
    <cellStyle name="T_BieuQH Tay Nguyen (co DakNong)" xfId="1338"/>
    <cellStyle name="T_BieuQH TDMN" xfId="1339"/>
    <cellStyle name="T_BieuTayNguyen" xfId="1340"/>
    <cellStyle name="T_Book1" xfId="1341"/>
    <cellStyle name="T_Book1_1" xfId="1342"/>
    <cellStyle name="T_Book1_1_Book1" xfId="1343"/>
    <cellStyle name="T_Book1_2" xfId="1344"/>
    <cellStyle name="T_Book1_Book1" xfId="1345"/>
    <cellStyle name="T_Book1_Book1_1" xfId="1346"/>
    <cellStyle name="T_Canuoc 20.3.06" xfId="1347"/>
    <cellStyle name="T_Canuoc an lua20.3.06" xfId="1348"/>
    <cellStyle name="T_Cao Quang" xfId="1349"/>
    <cellStyle name="T_CC cac tinh DBBB 5-6-06" xfId="1350"/>
    <cellStyle name="T_CC-21-03-06 IN" xfId="1351"/>
    <cellStyle name="T_Chau Hoa" xfId="1352"/>
    <cellStyle name="T_Chuchuyen2010" xfId="1353"/>
    <cellStyle name="T_CN TT DT LUONG T5" xfId="1354"/>
    <cellStyle name="T_dat dothi cn" xfId="1355"/>
    <cellStyle name="T_dat nong thon cn" xfId="1356"/>
    <cellStyle name="T_DBBB" xfId="1357"/>
    <cellStyle name="T_DBBB10-3" xfId="1358"/>
    <cellStyle name="T_DBSCL nop" xfId="1359"/>
    <cellStyle name="T_DMCT_CacTinh_BTB4-06" xfId="1360"/>
    <cellStyle name="T_Dong Hoa" xfId="1361"/>
    <cellStyle name="T_DongNambo" xfId="1362"/>
    <cellStyle name="T_Duc Hoa" xfId="1363"/>
    <cellStyle name="T_g?i ??a ph??ng in 2.3.06" xfId="1364"/>
    <cellStyle name="T_gủi địa phương in 2.3.06" xfId="1365"/>
    <cellStyle name="T_Huong Hoa" xfId="1366"/>
    <cellStyle name="T_Kim Hoa" xfId="1367"/>
    <cellStyle name="T_Lam Hoa" xfId="1368"/>
    <cellStyle name="T_Luong MNTD" xfId="1369"/>
    <cellStyle name="T_Lương t4,5" xfId="1370"/>
    <cellStyle name="T_nn " xfId="1371"/>
    <cellStyle name="T_SO KE TOAN 2005 + Chi tiet" xfId="1372"/>
    <cellStyle name="T_sosanh gui tinh 21-2cuc" xfId="1373"/>
    <cellStyle name="T_SosanhQH" xfId="1374"/>
    <cellStyle name="T_tong cn" xfId="1375"/>
    <cellStyle name="T_VungTDMN(02-03)" xfId="1376"/>
    <cellStyle name="tde" xfId="1377"/>
    <cellStyle name="th" xfId="1378"/>
    <cellStyle name="þ_x001D_ð·_x000C_æþ'&#13;ßþU_x0001_Ø_x0005_ü_x0014__x0007__x0001__x0001_" xfId="1379"/>
    <cellStyle name="þ_x001D_ðÇ%Uý—&amp;Hý9_x0008_Ÿ s&#10;_x0007__x0001__x0001_" xfId="1380"/>
    <cellStyle name="Tiêu đề" xfId="1381"/>
    <cellStyle name="Tính toán" xfId="1382"/>
    <cellStyle name="Title" xfId="1383"/>
    <cellStyle name="Title 2" xfId="1384"/>
    <cellStyle name="Title 3" xfId="1385"/>
    <cellStyle name="Tổng" xfId="1386"/>
    <cellStyle name="Tốt" xfId="1387"/>
    <cellStyle name="Total" xfId="1388"/>
    <cellStyle name="Total 2" xfId="1389"/>
    <cellStyle name="Total 3" xfId="1390"/>
    <cellStyle name="Total 4" xfId="1391"/>
    <cellStyle name="Total 5" xfId="1392"/>
    <cellStyle name="Total 6" xfId="1393"/>
    <cellStyle name="Total 7" xfId="1394"/>
    <cellStyle name="Total 8" xfId="1395"/>
    <cellStyle name="Total 9" xfId="1396"/>
    <cellStyle name="Trung tính" xfId="1397"/>
    <cellStyle name="Văn bản Cảnh báo" xfId="1398"/>
    <cellStyle name="Văn bản Giải thích" xfId="1399"/>
    <cellStyle name="VANG1" xfId="1400"/>
    <cellStyle name="viet" xfId="1401"/>
    <cellStyle name="viet2" xfId="1402"/>
    <cellStyle name="vnhead1" xfId="1403"/>
    <cellStyle name="vnhead3" xfId="1404"/>
    <cellStyle name="vntxt1" xfId="1405"/>
    <cellStyle name="vntxt1 2" xfId="1406"/>
    <cellStyle name="vntxt2" xfId="1407"/>
    <cellStyle name="Währung [0]_UXO VII" xfId="1408"/>
    <cellStyle name="Währung_UXO VII" xfId="1409"/>
    <cellStyle name="Warning Text" xfId="1410"/>
    <cellStyle name="Warning Text 2" xfId="1411"/>
    <cellStyle name="Warning Text 3" xfId="1412"/>
    <cellStyle name="Xấu" xfId="1413"/>
    <cellStyle name="xuan" xfId="1414"/>
    <cellStyle name=" [0.00]_ Att. 1- Cover" xfId="1415"/>
    <cellStyle name="_ Att. 1- Cover" xfId="1416"/>
    <cellStyle name="?_ Att. 1- Cover" xfId="1417"/>
    <cellStyle name="똿뗦먛귟 [0.00]_PRODUCT DETAIL Q1" xfId="1418"/>
    <cellStyle name="똿뗦먛귟_PRODUCT DETAIL Q1" xfId="1419"/>
    <cellStyle name="믅됞 [0.00]_PRODUCT DETAIL Q1" xfId="1420"/>
    <cellStyle name="믅됞_PRODUCT DETAIL Q1" xfId="1421"/>
    <cellStyle name="백분율_95" xfId="1422"/>
    <cellStyle name="뷭?_BOOKSHIP" xfId="1423"/>
    <cellStyle name="콤마 [0]_ 비목별 월별기술 " xfId="1424"/>
    <cellStyle name="콤마_ 비목별 월별기술 " xfId="1425"/>
    <cellStyle name="통화 [0]_1202" xfId="1426"/>
    <cellStyle name="통화_1202" xfId="1427"/>
    <cellStyle name="표준_(정보부문)월별인원계획" xfId="1428"/>
    <cellStyle name="一般_00Q3902REV.1" xfId="1429"/>
    <cellStyle name="千分位[0]_00Q3902REV.1" xfId="1430"/>
    <cellStyle name="千分位_00Q3902REV.1" xfId="1431"/>
    <cellStyle name="貨幣 [0]_00Q3902REV.1" xfId="1432"/>
    <cellStyle name="貨幣[0]_BRE" xfId="1433"/>
    <cellStyle name="貨幣_00Q3902REV.1" xfId="143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485775</xdr:colOff>
      <xdr:row>456</xdr:row>
      <xdr:rowOff>0</xdr:rowOff>
    </xdr:from>
    <xdr:ext cx="0" cy="1085850"/>
    <xdr:sp fLocksText="0">
      <xdr:nvSpPr>
        <xdr:cNvPr id="1" name="Text Box 13"/>
        <xdr:cNvSpPr txBox="1">
          <a:spLocks noChangeArrowheads="1"/>
        </xdr:cNvSpPr>
      </xdr:nvSpPr>
      <xdr:spPr>
        <a:xfrm>
          <a:off x="885825" y="188547375"/>
          <a:ext cx="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8"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9"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0"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1"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2"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3"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4"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5"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6"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7"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8"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19"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0"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1"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2"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3"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4"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5"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6"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7"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8"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29"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0"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1"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2"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3"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4"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5"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6"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7"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8"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39"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0"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1"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2"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3"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4"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5"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6"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7"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8"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49"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0"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1"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2"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3"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4"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5"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6"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7"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8"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59"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0"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1"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2"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3"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4"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5"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6"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7"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8"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69"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0"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1"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2"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3"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4"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5"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6"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7"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8"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79"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80"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81"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82"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83"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84" name="Text Box 13"/>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719</xdr:row>
      <xdr:rowOff>0</xdr:rowOff>
    </xdr:from>
    <xdr:ext cx="0" cy="1885950"/>
    <xdr:sp fLocksText="0">
      <xdr:nvSpPr>
        <xdr:cNvPr id="85" name="Text Box 272"/>
        <xdr:cNvSpPr txBox="1">
          <a:spLocks noChangeArrowheads="1"/>
        </xdr:cNvSpPr>
      </xdr:nvSpPr>
      <xdr:spPr>
        <a:xfrm>
          <a:off x="885825" y="238648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336</xdr:row>
      <xdr:rowOff>0</xdr:rowOff>
    </xdr:from>
    <xdr:ext cx="0" cy="1685925"/>
    <xdr:sp fLocksText="0">
      <xdr:nvSpPr>
        <xdr:cNvPr id="86" name="Text Box 13"/>
        <xdr:cNvSpPr txBox="1">
          <a:spLocks noChangeArrowheads="1"/>
        </xdr:cNvSpPr>
      </xdr:nvSpPr>
      <xdr:spPr>
        <a:xfrm>
          <a:off x="885825" y="165687375"/>
          <a:ext cx="0" cy="1685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336</xdr:row>
      <xdr:rowOff>0</xdr:rowOff>
    </xdr:from>
    <xdr:ext cx="0" cy="400050"/>
    <xdr:sp fLocksText="0">
      <xdr:nvSpPr>
        <xdr:cNvPr id="87" name="Text Box 272"/>
        <xdr:cNvSpPr txBox="1">
          <a:spLocks noChangeArrowheads="1"/>
        </xdr:cNvSpPr>
      </xdr:nvSpPr>
      <xdr:spPr>
        <a:xfrm>
          <a:off x="5191125" y="1656873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336</xdr:row>
      <xdr:rowOff>0</xdr:rowOff>
    </xdr:from>
    <xdr:ext cx="0" cy="1685925"/>
    <xdr:sp fLocksText="0">
      <xdr:nvSpPr>
        <xdr:cNvPr id="88" name="Text Box 13"/>
        <xdr:cNvSpPr txBox="1">
          <a:spLocks noChangeArrowheads="1"/>
        </xdr:cNvSpPr>
      </xdr:nvSpPr>
      <xdr:spPr>
        <a:xfrm>
          <a:off x="885825" y="165687375"/>
          <a:ext cx="0" cy="1685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336</xdr:row>
      <xdr:rowOff>0</xdr:rowOff>
    </xdr:from>
    <xdr:ext cx="0" cy="400050"/>
    <xdr:sp fLocksText="0">
      <xdr:nvSpPr>
        <xdr:cNvPr id="89" name="Text Box 272"/>
        <xdr:cNvSpPr txBox="1">
          <a:spLocks noChangeArrowheads="1"/>
        </xdr:cNvSpPr>
      </xdr:nvSpPr>
      <xdr:spPr>
        <a:xfrm>
          <a:off x="5191125" y="1656873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495300</xdr:colOff>
      <xdr:row>452</xdr:row>
      <xdr:rowOff>0</xdr:rowOff>
    </xdr:from>
    <xdr:ext cx="0" cy="762000"/>
    <xdr:sp fLocksText="0">
      <xdr:nvSpPr>
        <xdr:cNvPr id="90" name="Text Box 13"/>
        <xdr:cNvSpPr txBox="1">
          <a:spLocks noChangeArrowheads="1"/>
        </xdr:cNvSpPr>
      </xdr:nvSpPr>
      <xdr:spPr>
        <a:xfrm>
          <a:off x="895350" y="187785375"/>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495300</xdr:colOff>
      <xdr:row>452</xdr:row>
      <xdr:rowOff>0</xdr:rowOff>
    </xdr:from>
    <xdr:ext cx="0" cy="762000"/>
    <xdr:sp fLocksText="0">
      <xdr:nvSpPr>
        <xdr:cNvPr id="91" name="Text Box 13"/>
        <xdr:cNvSpPr txBox="1">
          <a:spLocks noChangeArrowheads="1"/>
        </xdr:cNvSpPr>
      </xdr:nvSpPr>
      <xdr:spPr>
        <a:xfrm>
          <a:off x="895350" y="187785375"/>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495300</xdr:colOff>
      <xdr:row>452</xdr:row>
      <xdr:rowOff>0</xdr:rowOff>
    </xdr:from>
    <xdr:ext cx="0" cy="762000"/>
    <xdr:sp fLocksText="0">
      <xdr:nvSpPr>
        <xdr:cNvPr id="92" name="Text Box 13"/>
        <xdr:cNvSpPr txBox="1">
          <a:spLocks noChangeArrowheads="1"/>
        </xdr:cNvSpPr>
      </xdr:nvSpPr>
      <xdr:spPr>
        <a:xfrm>
          <a:off x="895350" y="187785375"/>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495300</xdr:colOff>
      <xdr:row>452</xdr:row>
      <xdr:rowOff>0</xdr:rowOff>
    </xdr:from>
    <xdr:ext cx="0" cy="762000"/>
    <xdr:sp fLocksText="0">
      <xdr:nvSpPr>
        <xdr:cNvPr id="93" name="Text Box 13"/>
        <xdr:cNvSpPr txBox="1">
          <a:spLocks noChangeArrowheads="1"/>
        </xdr:cNvSpPr>
      </xdr:nvSpPr>
      <xdr:spPr>
        <a:xfrm>
          <a:off x="895350" y="187785375"/>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452</xdr:row>
      <xdr:rowOff>0</xdr:rowOff>
    </xdr:from>
    <xdr:ext cx="66675" cy="762000"/>
    <xdr:sp fLocksText="0">
      <xdr:nvSpPr>
        <xdr:cNvPr id="94" name="Text Box 272"/>
        <xdr:cNvSpPr txBox="1">
          <a:spLocks noChangeArrowheads="1"/>
        </xdr:cNvSpPr>
      </xdr:nvSpPr>
      <xdr:spPr>
        <a:xfrm>
          <a:off x="5191125" y="187785375"/>
          <a:ext cx="66675"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95"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96"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97"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98"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99"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0"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1"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2"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3"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4"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5"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6"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7"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8"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09"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0"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1"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2"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3"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4"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5"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6"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7"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8"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19"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0"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1"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2"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3"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4"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5"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6"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7"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8"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29"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0"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1"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2"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3"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4"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5"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6"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7"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8"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39"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0"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1"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2"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3"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4"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5"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6"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7"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8"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49"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0"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1"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2"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3"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4"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5"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6"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7"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8"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59"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0"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1"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2"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3"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4"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5"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6"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7"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8"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69"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0"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1"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2"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3"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4"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5"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6"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7"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8" name="Text Box 13"/>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771</xdr:row>
      <xdr:rowOff>0</xdr:rowOff>
    </xdr:from>
    <xdr:ext cx="0" cy="704850"/>
    <xdr:sp fLocksText="0">
      <xdr:nvSpPr>
        <xdr:cNvPr id="179" name="Text Box 272"/>
        <xdr:cNvSpPr txBox="1">
          <a:spLocks noChangeArrowheads="1"/>
        </xdr:cNvSpPr>
      </xdr:nvSpPr>
      <xdr:spPr>
        <a:xfrm>
          <a:off x="885825" y="2485548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357</xdr:row>
      <xdr:rowOff>0</xdr:rowOff>
    </xdr:from>
    <xdr:ext cx="0" cy="590550"/>
    <xdr:sp fLocksText="0">
      <xdr:nvSpPr>
        <xdr:cNvPr id="180" name="Text Box 13"/>
        <xdr:cNvSpPr txBox="1">
          <a:spLocks noChangeArrowheads="1"/>
        </xdr:cNvSpPr>
      </xdr:nvSpPr>
      <xdr:spPr>
        <a:xfrm>
          <a:off x="885825" y="169687875"/>
          <a:ext cx="0" cy="59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357</xdr:row>
      <xdr:rowOff>0</xdr:rowOff>
    </xdr:from>
    <xdr:ext cx="57150" cy="190500"/>
    <xdr:sp fLocksText="0">
      <xdr:nvSpPr>
        <xdr:cNvPr id="181" name="Text Box 272"/>
        <xdr:cNvSpPr txBox="1">
          <a:spLocks noChangeArrowheads="1"/>
        </xdr:cNvSpPr>
      </xdr:nvSpPr>
      <xdr:spPr>
        <a:xfrm>
          <a:off x="5191125" y="169687875"/>
          <a:ext cx="571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357</xdr:row>
      <xdr:rowOff>0</xdr:rowOff>
    </xdr:from>
    <xdr:ext cx="0" cy="590550"/>
    <xdr:sp fLocksText="0">
      <xdr:nvSpPr>
        <xdr:cNvPr id="182" name="Text Box 13"/>
        <xdr:cNvSpPr txBox="1">
          <a:spLocks noChangeArrowheads="1"/>
        </xdr:cNvSpPr>
      </xdr:nvSpPr>
      <xdr:spPr>
        <a:xfrm>
          <a:off x="885825" y="169687875"/>
          <a:ext cx="0" cy="59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357</xdr:row>
      <xdr:rowOff>0</xdr:rowOff>
    </xdr:from>
    <xdr:ext cx="57150" cy="190500"/>
    <xdr:sp fLocksText="0">
      <xdr:nvSpPr>
        <xdr:cNvPr id="183" name="Text Box 272"/>
        <xdr:cNvSpPr txBox="1">
          <a:spLocks noChangeArrowheads="1"/>
        </xdr:cNvSpPr>
      </xdr:nvSpPr>
      <xdr:spPr>
        <a:xfrm>
          <a:off x="5191125" y="169687875"/>
          <a:ext cx="571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357</xdr:row>
      <xdr:rowOff>0</xdr:rowOff>
    </xdr:from>
    <xdr:ext cx="0" cy="400050"/>
    <xdr:sp fLocksText="0">
      <xdr:nvSpPr>
        <xdr:cNvPr id="184" name="Text Box 272"/>
        <xdr:cNvSpPr txBox="1">
          <a:spLocks noChangeArrowheads="1"/>
        </xdr:cNvSpPr>
      </xdr:nvSpPr>
      <xdr:spPr>
        <a:xfrm>
          <a:off x="5191125" y="1696878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357</xdr:row>
      <xdr:rowOff>0</xdr:rowOff>
    </xdr:from>
    <xdr:ext cx="0" cy="400050"/>
    <xdr:sp fLocksText="0">
      <xdr:nvSpPr>
        <xdr:cNvPr id="185" name="Text Box 272"/>
        <xdr:cNvSpPr txBox="1">
          <a:spLocks noChangeArrowheads="1"/>
        </xdr:cNvSpPr>
      </xdr:nvSpPr>
      <xdr:spPr>
        <a:xfrm>
          <a:off x="5191125" y="1696878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333</xdr:row>
      <xdr:rowOff>0</xdr:rowOff>
    </xdr:from>
    <xdr:ext cx="0" cy="904875"/>
    <xdr:sp fLocksText="0">
      <xdr:nvSpPr>
        <xdr:cNvPr id="186" name="Text Box 13"/>
        <xdr:cNvSpPr txBox="1">
          <a:spLocks noChangeArrowheads="1"/>
        </xdr:cNvSpPr>
      </xdr:nvSpPr>
      <xdr:spPr>
        <a:xfrm>
          <a:off x="885825" y="165115875"/>
          <a:ext cx="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333</xdr:row>
      <xdr:rowOff>0</xdr:rowOff>
    </xdr:from>
    <xdr:ext cx="0" cy="400050"/>
    <xdr:sp fLocksText="0">
      <xdr:nvSpPr>
        <xdr:cNvPr id="187" name="Text Box 272"/>
        <xdr:cNvSpPr txBox="1">
          <a:spLocks noChangeArrowheads="1"/>
        </xdr:cNvSpPr>
      </xdr:nvSpPr>
      <xdr:spPr>
        <a:xfrm>
          <a:off x="5191125" y="1651158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333</xdr:row>
      <xdr:rowOff>0</xdr:rowOff>
    </xdr:from>
    <xdr:ext cx="0" cy="400050"/>
    <xdr:sp fLocksText="0">
      <xdr:nvSpPr>
        <xdr:cNvPr id="188" name="Text Box 272"/>
        <xdr:cNvSpPr txBox="1">
          <a:spLocks noChangeArrowheads="1"/>
        </xdr:cNvSpPr>
      </xdr:nvSpPr>
      <xdr:spPr>
        <a:xfrm>
          <a:off x="5191125" y="1651158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357</xdr:row>
      <xdr:rowOff>0</xdr:rowOff>
    </xdr:from>
    <xdr:ext cx="0" cy="1885950"/>
    <xdr:sp fLocksText="0">
      <xdr:nvSpPr>
        <xdr:cNvPr id="189" name="Text Box 13"/>
        <xdr:cNvSpPr txBox="1">
          <a:spLocks noChangeArrowheads="1"/>
        </xdr:cNvSpPr>
      </xdr:nvSpPr>
      <xdr:spPr>
        <a:xfrm>
          <a:off x="885825" y="169687875"/>
          <a:ext cx="0"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357</xdr:row>
      <xdr:rowOff>0</xdr:rowOff>
    </xdr:from>
    <xdr:ext cx="0" cy="1104900"/>
    <xdr:sp fLocksText="0">
      <xdr:nvSpPr>
        <xdr:cNvPr id="190" name="Text Box 272"/>
        <xdr:cNvSpPr txBox="1">
          <a:spLocks noChangeArrowheads="1"/>
        </xdr:cNvSpPr>
      </xdr:nvSpPr>
      <xdr:spPr>
        <a:xfrm>
          <a:off x="5191125" y="169687875"/>
          <a:ext cx="0" cy="1104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357</xdr:row>
      <xdr:rowOff>0</xdr:rowOff>
    </xdr:from>
    <xdr:ext cx="0" cy="1104900"/>
    <xdr:sp fLocksText="0">
      <xdr:nvSpPr>
        <xdr:cNvPr id="191" name="Text Box 272"/>
        <xdr:cNvSpPr txBox="1">
          <a:spLocks noChangeArrowheads="1"/>
        </xdr:cNvSpPr>
      </xdr:nvSpPr>
      <xdr:spPr>
        <a:xfrm>
          <a:off x="5191125" y="169687875"/>
          <a:ext cx="0" cy="1104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357</xdr:row>
      <xdr:rowOff>0</xdr:rowOff>
    </xdr:from>
    <xdr:ext cx="0" cy="1876425"/>
    <xdr:sp fLocksText="0">
      <xdr:nvSpPr>
        <xdr:cNvPr id="192" name="Text Box 13"/>
        <xdr:cNvSpPr txBox="1">
          <a:spLocks noChangeArrowheads="1"/>
        </xdr:cNvSpPr>
      </xdr:nvSpPr>
      <xdr:spPr>
        <a:xfrm>
          <a:off x="885825" y="169687875"/>
          <a:ext cx="0" cy="187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360</xdr:row>
      <xdr:rowOff>0</xdr:rowOff>
    </xdr:from>
    <xdr:ext cx="0" cy="400050"/>
    <xdr:sp fLocksText="0">
      <xdr:nvSpPr>
        <xdr:cNvPr id="193" name="Text Box 272"/>
        <xdr:cNvSpPr txBox="1">
          <a:spLocks noChangeArrowheads="1"/>
        </xdr:cNvSpPr>
      </xdr:nvSpPr>
      <xdr:spPr>
        <a:xfrm>
          <a:off x="5191125" y="1702593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360</xdr:row>
      <xdr:rowOff>0</xdr:rowOff>
    </xdr:from>
    <xdr:ext cx="0" cy="400050"/>
    <xdr:sp fLocksText="0">
      <xdr:nvSpPr>
        <xdr:cNvPr id="194" name="Text Box 272"/>
        <xdr:cNvSpPr txBox="1">
          <a:spLocks noChangeArrowheads="1"/>
        </xdr:cNvSpPr>
      </xdr:nvSpPr>
      <xdr:spPr>
        <a:xfrm>
          <a:off x="5191125" y="1702593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485</xdr:row>
      <xdr:rowOff>0</xdr:rowOff>
    </xdr:from>
    <xdr:ext cx="0" cy="695325"/>
    <xdr:sp fLocksText="0">
      <xdr:nvSpPr>
        <xdr:cNvPr id="195" name="Text Box 272"/>
        <xdr:cNvSpPr txBox="1">
          <a:spLocks noChangeArrowheads="1"/>
        </xdr:cNvSpPr>
      </xdr:nvSpPr>
      <xdr:spPr>
        <a:xfrm>
          <a:off x="5191125" y="194071875"/>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485</xdr:row>
      <xdr:rowOff>0</xdr:rowOff>
    </xdr:from>
    <xdr:ext cx="0" cy="695325"/>
    <xdr:sp fLocksText="0">
      <xdr:nvSpPr>
        <xdr:cNvPr id="196" name="Text Box 272"/>
        <xdr:cNvSpPr txBox="1">
          <a:spLocks noChangeArrowheads="1"/>
        </xdr:cNvSpPr>
      </xdr:nvSpPr>
      <xdr:spPr>
        <a:xfrm>
          <a:off x="5191125" y="194071875"/>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495300</xdr:colOff>
      <xdr:row>485</xdr:row>
      <xdr:rowOff>0</xdr:rowOff>
    </xdr:from>
    <xdr:ext cx="0" cy="1009650"/>
    <xdr:sp fLocksText="0">
      <xdr:nvSpPr>
        <xdr:cNvPr id="197" name="Text Box 13"/>
        <xdr:cNvSpPr txBox="1">
          <a:spLocks noChangeArrowheads="1"/>
        </xdr:cNvSpPr>
      </xdr:nvSpPr>
      <xdr:spPr>
        <a:xfrm>
          <a:off x="895350" y="194071875"/>
          <a:ext cx="0" cy="1009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495300</xdr:colOff>
      <xdr:row>485</xdr:row>
      <xdr:rowOff>0</xdr:rowOff>
    </xdr:from>
    <xdr:ext cx="0" cy="1009650"/>
    <xdr:sp fLocksText="0">
      <xdr:nvSpPr>
        <xdr:cNvPr id="198" name="Text Box 13"/>
        <xdr:cNvSpPr txBox="1">
          <a:spLocks noChangeArrowheads="1"/>
        </xdr:cNvSpPr>
      </xdr:nvSpPr>
      <xdr:spPr>
        <a:xfrm>
          <a:off x="895350" y="194071875"/>
          <a:ext cx="0" cy="1009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495300</xdr:colOff>
      <xdr:row>485</xdr:row>
      <xdr:rowOff>0</xdr:rowOff>
    </xdr:from>
    <xdr:ext cx="0" cy="1009650"/>
    <xdr:sp fLocksText="0">
      <xdr:nvSpPr>
        <xdr:cNvPr id="199" name="Text Box 13"/>
        <xdr:cNvSpPr txBox="1">
          <a:spLocks noChangeArrowheads="1"/>
        </xdr:cNvSpPr>
      </xdr:nvSpPr>
      <xdr:spPr>
        <a:xfrm>
          <a:off x="895350" y="194071875"/>
          <a:ext cx="0" cy="1009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495300</xdr:colOff>
      <xdr:row>485</xdr:row>
      <xdr:rowOff>0</xdr:rowOff>
    </xdr:from>
    <xdr:ext cx="0" cy="1009650"/>
    <xdr:sp fLocksText="0">
      <xdr:nvSpPr>
        <xdr:cNvPr id="200" name="Text Box 13"/>
        <xdr:cNvSpPr txBox="1">
          <a:spLocks noChangeArrowheads="1"/>
        </xdr:cNvSpPr>
      </xdr:nvSpPr>
      <xdr:spPr>
        <a:xfrm>
          <a:off x="895350" y="194071875"/>
          <a:ext cx="0" cy="1009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485</xdr:row>
      <xdr:rowOff>0</xdr:rowOff>
    </xdr:from>
    <xdr:ext cx="66675" cy="1009650"/>
    <xdr:sp fLocksText="0">
      <xdr:nvSpPr>
        <xdr:cNvPr id="201" name="Text Box 272"/>
        <xdr:cNvSpPr txBox="1">
          <a:spLocks noChangeArrowheads="1"/>
        </xdr:cNvSpPr>
      </xdr:nvSpPr>
      <xdr:spPr>
        <a:xfrm>
          <a:off x="5191125" y="194071875"/>
          <a:ext cx="66675" cy="1009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485</xdr:row>
      <xdr:rowOff>0</xdr:rowOff>
    </xdr:from>
    <xdr:ext cx="0" cy="876300"/>
    <xdr:sp fLocksText="0">
      <xdr:nvSpPr>
        <xdr:cNvPr id="202" name="Text Box 13"/>
        <xdr:cNvSpPr txBox="1">
          <a:spLocks noChangeArrowheads="1"/>
        </xdr:cNvSpPr>
      </xdr:nvSpPr>
      <xdr:spPr>
        <a:xfrm>
          <a:off x="885825" y="194071875"/>
          <a:ext cx="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485</xdr:row>
      <xdr:rowOff>0</xdr:rowOff>
    </xdr:from>
    <xdr:ext cx="57150" cy="514350"/>
    <xdr:sp fLocksText="0">
      <xdr:nvSpPr>
        <xdr:cNvPr id="203" name="Text Box 272"/>
        <xdr:cNvSpPr txBox="1">
          <a:spLocks noChangeArrowheads="1"/>
        </xdr:cNvSpPr>
      </xdr:nvSpPr>
      <xdr:spPr>
        <a:xfrm>
          <a:off x="5191125" y="194071875"/>
          <a:ext cx="571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485</xdr:row>
      <xdr:rowOff>0</xdr:rowOff>
    </xdr:from>
    <xdr:ext cx="0" cy="876300"/>
    <xdr:sp fLocksText="0">
      <xdr:nvSpPr>
        <xdr:cNvPr id="204" name="Text Box 13"/>
        <xdr:cNvSpPr txBox="1">
          <a:spLocks noChangeArrowheads="1"/>
        </xdr:cNvSpPr>
      </xdr:nvSpPr>
      <xdr:spPr>
        <a:xfrm>
          <a:off x="885825" y="194071875"/>
          <a:ext cx="0"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485</xdr:row>
      <xdr:rowOff>0</xdr:rowOff>
    </xdr:from>
    <xdr:ext cx="57150" cy="514350"/>
    <xdr:sp fLocksText="0">
      <xdr:nvSpPr>
        <xdr:cNvPr id="205" name="Text Box 272"/>
        <xdr:cNvSpPr txBox="1">
          <a:spLocks noChangeArrowheads="1"/>
        </xdr:cNvSpPr>
      </xdr:nvSpPr>
      <xdr:spPr>
        <a:xfrm>
          <a:off x="5191125" y="194071875"/>
          <a:ext cx="57150"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485</xdr:row>
      <xdr:rowOff>0</xdr:rowOff>
    </xdr:from>
    <xdr:ext cx="0" cy="400050"/>
    <xdr:sp fLocksText="0">
      <xdr:nvSpPr>
        <xdr:cNvPr id="206" name="Text Box 272"/>
        <xdr:cNvSpPr txBox="1">
          <a:spLocks noChangeArrowheads="1"/>
        </xdr:cNvSpPr>
      </xdr:nvSpPr>
      <xdr:spPr>
        <a:xfrm>
          <a:off x="5191125" y="1940718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657225</xdr:colOff>
      <xdr:row>485</xdr:row>
      <xdr:rowOff>0</xdr:rowOff>
    </xdr:from>
    <xdr:ext cx="0" cy="400050"/>
    <xdr:sp fLocksText="0">
      <xdr:nvSpPr>
        <xdr:cNvPr id="207" name="Text Box 272"/>
        <xdr:cNvSpPr txBox="1">
          <a:spLocks noChangeArrowheads="1"/>
        </xdr:cNvSpPr>
      </xdr:nvSpPr>
      <xdr:spPr>
        <a:xfrm>
          <a:off x="5191125" y="194071875"/>
          <a:ext cx="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08"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09"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0"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1"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2"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3"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4"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5"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6"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7"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8"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19"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0"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1"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2"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3"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4"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5"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6"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7"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8"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29"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0"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1"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2"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3"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4"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5"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6"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7"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8"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39"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0"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1"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2"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3"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4"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5"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6"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7"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8"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49"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0"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1"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2"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3"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4"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5"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6"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7"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8"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59"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0"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1"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2"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3"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4"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5"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6"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7"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8"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69"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0"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1"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2"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3"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4"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5"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6"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7"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8"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79"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0"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1"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2"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3"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4"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5"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6"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7"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8"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89"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90" name="Text Box 13"/>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5200650"/>
    <xdr:sp fLocksText="0">
      <xdr:nvSpPr>
        <xdr:cNvPr id="291" name="Text Box 272"/>
        <xdr:cNvSpPr txBox="1">
          <a:spLocks noChangeArrowheads="1"/>
        </xdr:cNvSpPr>
      </xdr:nvSpPr>
      <xdr:spPr>
        <a:xfrm>
          <a:off x="885825" y="270462375"/>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292"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293"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294"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295"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296"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297"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298"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299"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0"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1"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2"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3"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4"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5"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6"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7"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8"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09"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0"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1"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2"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3"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4"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5"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6"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7"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8"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19"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0"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1"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2"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3"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4"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5"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6"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7"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8"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29"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0"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1"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2"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3"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4"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5"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6"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7"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8"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39"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0"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1"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2"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3"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4"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5"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6"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7"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8"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49"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0"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1"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2"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3"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4"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5"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6"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7"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8"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59"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0"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1"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2"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3"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4"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5"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6"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7"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8"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69"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70"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71"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72"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73"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74"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75" name="Text Box 13"/>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3448050"/>
    <xdr:sp fLocksText="0">
      <xdr:nvSpPr>
        <xdr:cNvPr id="376" name="Text Box 272"/>
        <xdr:cNvSpPr txBox="1">
          <a:spLocks noChangeArrowheads="1"/>
        </xdr:cNvSpPr>
      </xdr:nvSpPr>
      <xdr:spPr>
        <a:xfrm>
          <a:off x="885825" y="270462375"/>
          <a:ext cx="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77"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78"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79"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0"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1"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2"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3"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4"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5"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6"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7"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8"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89"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0"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1"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2"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3"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4"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5"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6"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7"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8"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399"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0"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1"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2"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3"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4"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5"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6"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7"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8"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09"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0"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1"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2"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3"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4"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5"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6"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7"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8"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19"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0"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1"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2"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3"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4"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5"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6"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7"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8"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29"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0"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1"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2"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3"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4"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5"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6"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7"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8"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39"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0"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1"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2"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3"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4"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5"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6"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7"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8"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49"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0"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1"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2"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3"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4"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5"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6"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7"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8"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59"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60" name="Text Box 13"/>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485775</xdr:colOff>
      <xdr:row>886</xdr:row>
      <xdr:rowOff>0</xdr:rowOff>
    </xdr:from>
    <xdr:ext cx="0" cy="4410075"/>
    <xdr:sp fLocksText="0">
      <xdr:nvSpPr>
        <xdr:cNvPr id="461" name="Text Box 272"/>
        <xdr:cNvSpPr txBox="1">
          <a:spLocks noChangeArrowheads="1"/>
        </xdr:cNvSpPr>
      </xdr:nvSpPr>
      <xdr:spPr>
        <a:xfrm>
          <a:off x="885825" y="270462375"/>
          <a:ext cx="0" cy="441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nh\PQHKH%202018\KHSDD%202019\17%209%202018\Ha%20D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GTINH"/>
      <sheetName val="Kiem Tra Ptu am"/>
      <sheetName val="HTrang(2017)"/>
      <sheetName val="KQuaThucHien(2018)"/>
      <sheetName val="HienTrang2018"/>
      <sheetName val="HTrang(2018)"/>
      <sheetName val="Phan ky"/>
      <sheetName val="Nhu_Cau_2019 (2)"/>
      <sheetName val="Nhu_Cau_2019"/>
      <sheetName val="MUCLUC"/>
      <sheetName val="H01"/>
      <sheetName val="H02"/>
      <sheetName val="H03"/>
      <sheetName val="H04"/>
      <sheetName val="H05"/>
      <sheetName val="H06"/>
      <sheetName val="H07"/>
      <sheetName val="H08"/>
      <sheetName val="H081"/>
      <sheetName val="H09"/>
      <sheetName val="H091"/>
      <sheetName val="H10 danh mục dự án"/>
      <sheetName val="H11"/>
      <sheetName val="H12_(2019)_A3"/>
      <sheetName val="2019"/>
      <sheetName val="CC_KyKH(2017-2020)"/>
      <sheetName val="H13_(KH2019)_A3"/>
      <sheetName val="CC_KH(nam 2018)"/>
      <sheetName val="CC_KH(nam 2019)"/>
      <sheetName val="CC_KH(nam 2020)"/>
      <sheetName val="CC_KH(nam 5)"/>
      <sheetName val="H12"/>
      <sheetName val="H13"/>
    </sheetNames>
    <sheetDataSet>
      <sheetData sheetId="5">
        <row r="6">
          <cell r="F6" t="str">
            <v>Phường Biên Giang</v>
          </cell>
          <cell r="G6" t="str">
            <v>Phường Hà Cầu</v>
          </cell>
          <cell r="H6" t="str">
            <v>Phường Kiến Hưng</v>
          </cell>
          <cell r="I6" t="str">
            <v>Phường Mộ Lao</v>
          </cell>
          <cell r="J6" t="str">
            <v>Phường Phúc La</v>
          </cell>
          <cell r="K6" t="str">
            <v>Phường Văn Quán</v>
          </cell>
          <cell r="L6" t="str">
            <v>Phường Yên Nghĩa</v>
          </cell>
          <cell r="M6" t="str">
            <v>Phường Đồng Mai</v>
          </cell>
          <cell r="N6" t="str">
            <v>Phường Dương Nội</v>
          </cell>
          <cell r="O6" t="str">
            <v>Phường Phú Lãm</v>
          </cell>
          <cell r="P6" t="str">
            <v>Phường La Khê</v>
          </cell>
          <cell r="Q6" t="str">
            <v>Phường Quang Trung</v>
          </cell>
          <cell r="R6" t="str">
            <v>Phường Vạn Phúc</v>
          </cell>
          <cell r="S6" t="str">
            <v>Phường Yết Kiêu</v>
          </cell>
          <cell r="T6" t="str">
            <v>Phường Nguyễn Trãi</v>
          </cell>
          <cell r="U6" t="str">
            <v>Phường Phú La</v>
          </cell>
          <cell r="V6" t="str">
            <v>Phường Phú Lương</v>
          </cell>
          <cell r="W6" t="str">
            <v>Xã ...</v>
          </cell>
          <cell r="X6" t="str">
            <v>Xã ...</v>
          </cell>
          <cell r="Y6" t="str">
            <v>Xã ...</v>
          </cell>
          <cell r="Z6" t="str">
            <v>Xã ...</v>
          </cell>
          <cell r="AA6"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142"/>
  <sheetViews>
    <sheetView tabSelected="1" zoomScale="85" zoomScaleNormal="85" zoomScaleSheetLayoutView="85" zoomScalePageLayoutView="0" workbookViewId="0" topLeftCell="C133">
      <selection activeCell="H138" sqref="H138"/>
    </sheetView>
  </sheetViews>
  <sheetFormatPr defaultColWidth="9.140625" defaultRowHeight="15"/>
  <cols>
    <col min="1" max="1" width="5.421875" style="3" hidden="1" customWidth="1"/>
    <col min="2" max="2" width="7.7109375" style="3" hidden="1" customWidth="1"/>
    <col min="3" max="3" width="6.00390625" style="2" customWidth="1"/>
    <col min="4" max="4" width="37.28125" style="8" customWidth="1"/>
    <col min="5" max="5" width="10.7109375" style="31" customWidth="1"/>
    <col min="6" max="6" width="14.00390625" style="3" customWidth="1"/>
    <col min="7" max="7" width="10.7109375" style="4" customWidth="1"/>
    <col min="8" max="8" width="10.7109375" style="2" customWidth="1"/>
    <col min="9" max="9" width="10.140625" style="2" customWidth="1"/>
    <col min="10" max="10" width="11.140625" style="5" hidden="1" customWidth="1"/>
    <col min="11" max="11" width="12.28125" style="3" customWidth="1"/>
    <col min="12" max="12" width="68.140625" style="9" customWidth="1"/>
    <col min="13" max="13" width="22.28125" style="3" customWidth="1"/>
    <col min="14" max="14" width="26.8515625" style="3" customWidth="1"/>
    <col min="15" max="16384" width="9.140625" style="3" customWidth="1"/>
  </cols>
  <sheetData>
    <row r="1" spans="1:12" ht="28.5" customHeight="1">
      <c r="A1" s="10"/>
      <c r="B1" s="10"/>
      <c r="C1" s="141" t="s">
        <v>310</v>
      </c>
      <c r="D1" s="141"/>
      <c r="E1" s="141"/>
      <c r="F1" s="141"/>
      <c r="G1" s="141"/>
      <c r="H1" s="141"/>
      <c r="I1" s="141"/>
      <c r="J1" s="141"/>
      <c r="K1" s="141"/>
      <c r="L1" s="141"/>
    </row>
    <row r="2" spans="1:12" ht="21.75" customHeight="1" thickBot="1">
      <c r="A2" s="10"/>
      <c r="B2" s="10"/>
      <c r="C2" s="138" t="s">
        <v>313</v>
      </c>
      <c r="D2" s="138"/>
      <c r="E2" s="138"/>
      <c r="F2" s="138"/>
      <c r="G2" s="138"/>
      <c r="H2" s="138"/>
      <c r="I2" s="138"/>
      <c r="J2" s="138"/>
      <c r="K2" s="138"/>
      <c r="L2" s="138"/>
    </row>
    <row r="3" spans="1:12" ht="31.5" customHeight="1" thickTop="1">
      <c r="A3" s="1"/>
      <c r="B3" s="7"/>
      <c r="C3" s="142" t="s">
        <v>0</v>
      </c>
      <c r="D3" s="139" t="s">
        <v>1</v>
      </c>
      <c r="E3" s="139" t="s">
        <v>2</v>
      </c>
      <c r="F3" s="139" t="s">
        <v>199</v>
      </c>
      <c r="G3" s="139" t="s">
        <v>3</v>
      </c>
      <c r="H3" s="139" t="s">
        <v>4</v>
      </c>
      <c r="I3" s="139"/>
      <c r="J3" s="139" t="s">
        <v>5</v>
      </c>
      <c r="K3" s="139"/>
      <c r="L3" s="154" t="s">
        <v>6</v>
      </c>
    </row>
    <row r="4" spans="1:12" ht="47.25" customHeight="1">
      <c r="A4" s="1"/>
      <c r="B4" s="7"/>
      <c r="C4" s="143"/>
      <c r="D4" s="144"/>
      <c r="E4" s="144"/>
      <c r="F4" s="144"/>
      <c r="G4" s="144"/>
      <c r="H4" s="16" t="s">
        <v>7</v>
      </c>
      <c r="I4" s="16" t="s">
        <v>8</v>
      </c>
      <c r="J4" s="16" t="s">
        <v>9</v>
      </c>
      <c r="K4" s="16" t="s">
        <v>10</v>
      </c>
      <c r="L4" s="155"/>
    </row>
    <row r="5" spans="1:12" ht="47.25" customHeight="1">
      <c r="A5" s="1"/>
      <c r="B5" s="7"/>
      <c r="C5" s="14" t="s">
        <v>28</v>
      </c>
      <c r="D5" s="82" t="s">
        <v>319</v>
      </c>
      <c r="E5" s="83"/>
      <c r="F5" s="83"/>
      <c r="G5" s="83"/>
      <c r="H5" s="83"/>
      <c r="I5" s="83"/>
      <c r="J5" s="83"/>
      <c r="K5" s="84"/>
      <c r="L5" s="32"/>
    </row>
    <row r="6" spans="1:12" ht="33" customHeight="1">
      <c r="A6" s="1"/>
      <c r="B6" s="7"/>
      <c r="C6" s="14" t="s">
        <v>35</v>
      </c>
      <c r="D6" s="85" t="s">
        <v>324</v>
      </c>
      <c r="E6" s="86"/>
      <c r="F6" s="86"/>
      <c r="G6" s="86"/>
      <c r="H6" s="86"/>
      <c r="I6" s="86"/>
      <c r="J6" s="86"/>
      <c r="K6" s="87"/>
      <c r="L6" s="28"/>
    </row>
    <row r="7" spans="1:12" s="39" customFormat="1" ht="19.5" customHeight="1">
      <c r="A7" s="33"/>
      <c r="B7" s="34"/>
      <c r="C7" s="35" t="s">
        <v>194</v>
      </c>
      <c r="D7" s="153" t="s">
        <v>193</v>
      </c>
      <c r="E7" s="153"/>
      <c r="F7" s="153"/>
      <c r="G7" s="36">
        <f>SUM(G8:G29)</f>
        <v>54.94400000000001</v>
      </c>
      <c r="H7" s="36">
        <f>SUM(H8:H29)</f>
        <v>14.4</v>
      </c>
      <c r="I7" s="36">
        <f>SUM(I8:I29)</f>
        <v>18.29</v>
      </c>
      <c r="J7" s="37"/>
      <c r="K7" s="37"/>
      <c r="L7" s="38"/>
    </row>
    <row r="8" spans="1:13" s="103" customFormat="1" ht="75">
      <c r="A8" s="95"/>
      <c r="B8" s="96"/>
      <c r="C8" s="97">
        <v>1</v>
      </c>
      <c r="D8" s="98" t="s">
        <v>202</v>
      </c>
      <c r="E8" s="99" t="s">
        <v>24</v>
      </c>
      <c r="F8" s="99" t="s">
        <v>38</v>
      </c>
      <c r="G8" s="100">
        <v>0.2</v>
      </c>
      <c r="H8" s="101"/>
      <c r="I8" s="99"/>
      <c r="J8" s="99" t="s">
        <v>17</v>
      </c>
      <c r="K8" s="99" t="s">
        <v>39</v>
      </c>
      <c r="L8" s="102" t="s">
        <v>40</v>
      </c>
      <c r="M8" s="94" t="s">
        <v>361</v>
      </c>
    </row>
    <row r="9" spans="1:13" s="103" customFormat="1" ht="90">
      <c r="A9" s="95"/>
      <c r="B9" s="96"/>
      <c r="C9" s="97">
        <v>2</v>
      </c>
      <c r="D9" s="98" t="s">
        <v>290</v>
      </c>
      <c r="E9" s="99" t="s">
        <v>41</v>
      </c>
      <c r="F9" s="99" t="s">
        <v>42</v>
      </c>
      <c r="G9" s="100">
        <v>0.59</v>
      </c>
      <c r="H9" s="101"/>
      <c r="I9" s="99"/>
      <c r="J9" s="99" t="s">
        <v>17</v>
      </c>
      <c r="K9" s="99" t="s">
        <v>43</v>
      </c>
      <c r="L9" s="102" t="s">
        <v>44</v>
      </c>
      <c r="M9" s="94" t="s">
        <v>335</v>
      </c>
    </row>
    <row r="10" spans="1:13" s="103" customFormat="1" ht="60">
      <c r="A10" s="95"/>
      <c r="B10" s="96"/>
      <c r="C10" s="97">
        <v>3</v>
      </c>
      <c r="D10" s="98" t="s">
        <v>200</v>
      </c>
      <c r="E10" s="99" t="s">
        <v>15</v>
      </c>
      <c r="F10" s="99" t="s">
        <v>45</v>
      </c>
      <c r="G10" s="100">
        <v>1.3</v>
      </c>
      <c r="H10" s="101"/>
      <c r="I10" s="99"/>
      <c r="J10" s="99" t="s">
        <v>17</v>
      </c>
      <c r="K10" s="99" t="s">
        <v>46</v>
      </c>
      <c r="L10" s="102" t="s">
        <v>47</v>
      </c>
      <c r="M10" s="94" t="s">
        <v>361</v>
      </c>
    </row>
    <row r="11" spans="1:13" s="103" customFormat="1" ht="90">
      <c r="A11" s="95"/>
      <c r="B11" s="96"/>
      <c r="C11" s="97">
        <v>4</v>
      </c>
      <c r="D11" s="98" t="s">
        <v>206</v>
      </c>
      <c r="E11" s="99" t="s">
        <v>15</v>
      </c>
      <c r="F11" s="99" t="s">
        <v>38</v>
      </c>
      <c r="G11" s="100">
        <v>0.05</v>
      </c>
      <c r="H11" s="101"/>
      <c r="I11" s="99"/>
      <c r="J11" s="99" t="s">
        <v>17</v>
      </c>
      <c r="K11" s="99" t="s">
        <v>48</v>
      </c>
      <c r="L11" s="102" t="s">
        <v>49</v>
      </c>
      <c r="M11" s="130" t="s">
        <v>361</v>
      </c>
    </row>
    <row r="12" spans="1:13" s="103" customFormat="1" ht="60">
      <c r="A12" s="95"/>
      <c r="B12" s="96"/>
      <c r="C12" s="97">
        <v>5</v>
      </c>
      <c r="D12" s="98" t="s">
        <v>203</v>
      </c>
      <c r="E12" s="99" t="s">
        <v>15</v>
      </c>
      <c r="F12" s="99" t="s">
        <v>38</v>
      </c>
      <c r="G12" s="100">
        <v>0.05</v>
      </c>
      <c r="H12" s="101"/>
      <c r="I12" s="99"/>
      <c r="J12" s="99" t="s">
        <v>17</v>
      </c>
      <c r="K12" s="99" t="s">
        <v>48</v>
      </c>
      <c r="L12" s="102" t="s">
        <v>136</v>
      </c>
      <c r="M12" s="130" t="s">
        <v>361</v>
      </c>
    </row>
    <row r="13" spans="1:13" s="103" customFormat="1" ht="45">
      <c r="A13" s="95"/>
      <c r="B13" s="96"/>
      <c r="C13" s="97">
        <v>6</v>
      </c>
      <c r="D13" s="98" t="s">
        <v>50</v>
      </c>
      <c r="E13" s="99" t="s">
        <v>15</v>
      </c>
      <c r="F13" s="99" t="s">
        <v>45</v>
      </c>
      <c r="G13" s="100">
        <v>0.31</v>
      </c>
      <c r="H13" s="101"/>
      <c r="I13" s="99"/>
      <c r="J13" s="99" t="s">
        <v>17</v>
      </c>
      <c r="K13" s="99" t="s">
        <v>51</v>
      </c>
      <c r="L13" s="102" t="s">
        <v>52</v>
      </c>
      <c r="M13" s="130" t="s">
        <v>361</v>
      </c>
    </row>
    <row r="14" spans="1:13" s="103" customFormat="1" ht="105">
      <c r="A14" s="95"/>
      <c r="B14" s="96"/>
      <c r="C14" s="97">
        <v>7</v>
      </c>
      <c r="D14" s="98" t="s">
        <v>53</v>
      </c>
      <c r="E14" s="99" t="s">
        <v>11</v>
      </c>
      <c r="F14" s="99" t="s">
        <v>54</v>
      </c>
      <c r="G14" s="100">
        <v>26.324</v>
      </c>
      <c r="H14" s="101"/>
      <c r="I14" s="99"/>
      <c r="J14" s="99" t="s">
        <v>17</v>
      </c>
      <c r="K14" s="99" t="s">
        <v>55</v>
      </c>
      <c r="L14" s="102" t="s">
        <v>56</v>
      </c>
      <c r="M14" s="94" t="s">
        <v>361</v>
      </c>
    </row>
    <row r="15" spans="1:13" s="103" customFormat="1" ht="105">
      <c r="A15" s="95"/>
      <c r="B15" s="96"/>
      <c r="C15" s="97">
        <v>8</v>
      </c>
      <c r="D15" s="98" t="s">
        <v>289</v>
      </c>
      <c r="E15" s="99" t="s">
        <v>14</v>
      </c>
      <c r="F15" s="99" t="s">
        <v>57</v>
      </c>
      <c r="G15" s="100">
        <v>7.1</v>
      </c>
      <c r="H15" s="101"/>
      <c r="I15" s="99"/>
      <c r="J15" s="99" t="s">
        <v>17</v>
      </c>
      <c r="K15" s="99" t="s">
        <v>58</v>
      </c>
      <c r="L15" s="102" t="s">
        <v>59</v>
      </c>
      <c r="M15" s="94" t="s">
        <v>361</v>
      </c>
    </row>
    <row r="16" spans="1:13" s="103" customFormat="1" ht="81.75" customHeight="1">
      <c r="A16" s="95"/>
      <c r="B16" s="96"/>
      <c r="C16" s="97">
        <v>9</v>
      </c>
      <c r="D16" s="98" t="s">
        <v>63</v>
      </c>
      <c r="E16" s="99" t="s">
        <v>14</v>
      </c>
      <c r="F16" s="99" t="s">
        <v>64</v>
      </c>
      <c r="G16" s="100">
        <v>0.38</v>
      </c>
      <c r="H16" s="101">
        <v>0.03</v>
      </c>
      <c r="I16" s="99">
        <v>0.38</v>
      </c>
      <c r="J16" s="99" t="s">
        <v>17</v>
      </c>
      <c r="K16" s="99" t="s">
        <v>65</v>
      </c>
      <c r="L16" s="102" t="s">
        <v>342</v>
      </c>
      <c r="M16" s="94" t="s">
        <v>334</v>
      </c>
    </row>
    <row r="17" spans="1:13" s="103" customFormat="1" ht="60">
      <c r="A17" s="95"/>
      <c r="B17" s="96"/>
      <c r="C17" s="97">
        <v>10</v>
      </c>
      <c r="D17" s="98" t="s">
        <v>204</v>
      </c>
      <c r="E17" s="99" t="s">
        <v>66</v>
      </c>
      <c r="F17" s="99" t="s">
        <v>67</v>
      </c>
      <c r="G17" s="100">
        <v>0.03</v>
      </c>
      <c r="H17" s="101"/>
      <c r="I17" s="99"/>
      <c r="J17" s="99" t="s">
        <v>17</v>
      </c>
      <c r="K17" s="99" t="s">
        <v>68</v>
      </c>
      <c r="L17" s="102" t="s">
        <v>69</v>
      </c>
      <c r="M17" s="130" t="s">
        <v>361</v>
      </c>
    </row>
    <row r="18" spans="1:13" s="103" customFormat="1" ht="75">
      <c r="A18" s="95"/>
      <c r="B18" s="96"/>
      <c r="C18" s="97">
        <v>11</v>
      </c>
      <c r="D18" s="98" t="s">
        <v>291</v>
      </c>
      <c r="E18" s="99" t="s">
        <v>19</v>
      </c>
      <c r="F18" s="99" t="s">
        <v>64</v>
      </c>
      <c r="G18" s="100">
        <v>0.1</v>
      </c>
      <c r="H18" s="101"/>
      <c r="I18" s="99">
        <v>0.1</v>
      </c>
      <c r="J18" s="99" t="s">
        <v>17</v>
      </c>
      <c r="K18" s="99" t="s">
        <v>65</v>
      </c>
      <c r="L18" s="102" t="s">
        <v>339</v>
      </c>
      <c r="M18" s="94" t="s">
        <v>362</v>
      </c>
    </row>
    <row r="19" spans="1:13" s="103" customFormat="1" ht="195">
      <c r="A19" s="95"/>
      <c r="B19" s="96"/>
      <c r="C19" s="97">
        <v>12</v>
      </c>
      <c r="D19" s="98" t="s">
        <v>307</v>
      </c>
      <c r="E19" s="99" t="s">
        <v>13</v>
      </c>
      <c r="F19" s="99" t="s">
        <v>45</v>
      </c>
      <c r="G19" s="100">
        <v>2.14</v>
      </c>
      <c r="H19" s="101">
        <v>1.5</v>
      </c>
      <c r="I19" s="99">
        <v>2.14</v>
      </c>
      <c r="J19" s="99" t="s">
        <v>17</v>
      </c>
      <c r="K19" s="99" t="s">
        <v>207</v>
      </c>
      <c r="L19" s="102" t="s">
        <v>208</v>
      </c>
      <c r="M19" s="130" t="s">
        <v>363</v>
      </c>
    </row>
    <row r="20" spans="1:13" s="94" customFormat="1" ht="150">
      <c r="A20" s="88"/>
      <c r="B20" s="89"/>
      <c r="C20" s="90">
        <v>13</v>
      </c>
      <c r="D20" s="91" t="s">
        <v>72</v>
      </c>
      <c r="E20" s="43" t="s">
        <v>14</v>
      </c>
      <c r="F20" s="43" t="s">
        <v>18</v>
      </c>
      <c r="G20" s="42">
        <v>0.02</v>
      </c>
      <c r="H20" s="92"/>
      <c r="I20" s="43">
        <v>0.02</v>
      </c>
      <c r="J20" s="43" t="s">
        <v>17</v>
      </c>
      <c r="K20" s="43" t="s">
        <v>17</v>
      </c>
      <c r="L20" s="93" t="s">
        <v>73</v>
      </c>
      <c r="M20" s="93" t="s">
        <v>364</v>
      </c>
    </row>
    <row r="21" spans="1:12" s="94" customFormat="1" ht="75">
      <c r="A21" s="88"/>
      <c r="B21" s="89"/>
      <c r="C21" s="90">
        <v>14</v>
      </c>
      <c r="D21" s="91" t="s">
        <v>292</v>
      </c>
      <c r="E21" s="43" t="s">
        <v>14</v>
      </c>
      <c r="F21" s="43" t="s">
        <v>18</v>
      </c>
      <c r="G21" s="42">
        <v>0.02</v>
      </c>
      <c r="H21" s="92"/>
      <c r="I21" s="43">
        <v>0.02</v>
      </c>
      <c r="J21" s="43" t="s">
        <v>17</v>
      </c>
      <c r="K21" s="43" t="s">
        <v>17</v>
      </c>
      <c r="L21" s="93" t="s">
        <v>74</v>
      </c>
    </row>
    <row r="22" spans="1:12" s="103" customFormat="1" ht="51.75" customHeight="1">
      <c r="A22" s="95"/>
      <c r="B22" s="96"/>
      <c r="C22" s="97">
        <v>15</v>
      </c>
      <c r="D22" s="98" t="s">
        <v>75</v>
      </c>
      <c r="E22" s="99" t="s">
        <v>19</v>
      </c>
      <c r="F22" s="99" t="s">
        <v>18</v>
      </c>
      <c r="G22" s="100">
        <v>1</v>
      </c>
      <c r="H22" s="101">
        <v>1</v>
      </c>
      <c r="I22" s="99">
        <v>1</v>
      </c>
      <c r="J22" s="99" t="s">
        <v>17</v>
      </c>
      <c r="K22" s="99" t="s">
        <v>51</v>
      </c>
      <c r="L22" s="102" t="s">
        <v>76</v>
      </c>
    </row>
    <row r="23" spans="1:13" s="103" customFormat="1" ht="240">
      <c r="A23" s="95"/>
      <c r="B23" s="96"/>
      <c r="C23" s="97">
        <v>16</v>
      </c>
      <c r="D23" s="98" t="s">
        <v>308</v>
      </c>
      <c r="E23" s="99" t="s">
        <v>13</v>
      </c>
      <c r="F23" s="99" t="s">
        <v>16</v>
      </c>
      <c r="G23" s="100">
        <v>6.63</v>
      </c>
      <c r="H23" s="99">
        <v>5.57</v>
      </c>
      <c r="I23" s="99">
        <v>6.63</v>
      </c>
      <c r="J23" s="99" t="s">
        <v>17</v>
      </c>
      <c r="K23" s="99" t="s">
        <v>209</v>
      </c>
      <c r="L23" s="102" t="s">
        <v>210</v>
      </c>
      <c r="M23" s="130" t="s">
        <v>365</v>
      </c>
    </row>
    <row r="24" spans="1:12" s="6" customFormat="1" ht="105">
      <c r="A24" s="1"/>
      <c r="B24" s="7"/>
      <c r="C24" s="90">
        <v>17</v>
      </c>
      <c r="D24" s="91" t="s">
        <v>79</v>
      </c>
      <c r="E24" s="43" t="s">
        <v>22</v>
      </c>
      <c r="F24" s="43" t="s">
        <v>80</v>
      </c>
      <c r="G24" s="42">
        <v>1.4</v>
      </c>
      <c r="H24" s="43">
        <v>1.2</v>
      </c>
      <c r="I24" s="43">
        <v>0.7</v>
      </c>
      <c r="J24" s="43" t="s">
        <v>17</v>
      </c>
      <c r="K24" s="43" t="s">
        <v>51</v>
      </c>
      <c r="L24" s="93" t="s">
        <v>81</v>
      </c>
    </row>
    <row r="25" spans="1:13" s="103" customFormat="1" ht="90">
      <c r="A25" s="95"/>
      <c r="B25" s="96"/>
      <c r="C25" s="97">
        <v>18</v>
      </c>
      <c r="D25" s="98" t="s">
        <v>211</v>
      </c>
      <c r="E25" s="99" t="s">
        <v>13</v>
      </c>
      <c r="F25" s="99" t="s">
        <v>45</v>
      </c>
      <c r="G25" s="100">
        <v>3.3</v>
      </c>
      <c r="H25" s="101">
        <v>3.3</v>
      </c>
      <c r="I25" s="99">
        <v>3.3</v>
      </c>
      <c r="J25" s="99" t="s">
        <v>17</v>
      </c>
      <c r="K25" s="99" t="s">
        <v>212</v>
      </c>
      <c r="L25" s="102" t="s">
        <v>86</v>
      </c>
      <c r="M25" s="130" t="s">
        <v>366</v>
      </c>
    </row>
    <row r="26" spans="1:12" s="6" customFormat="1" ht="105">
      <c r="A26" s="1"/>
      <c r="B26" s="7"/>
      <c r="C26" s="90">
        <v>19</v>
      </c>
      <c r="D26" s="91" t="s">
        <v>293</v>
      </c>
      <c r="E26" s="43" t="s">
        <v>14</v>
      </c>
      <c r="F26" s="43" t="s">
        <v>16</v>
      </c>
      <c r="G26" s="42">
        <v>1.8</v>
      </c>
      <c r="H26" s="43"/>
      <c r="I26" s="43">
        <v>1.8</v>
      </c>
      <c r="J26" s="43" t="s">
        <v>17</v>
      </c>
      <c r="K26" s="43" t="s">
        <v>71</v>
      </c>
      <c r="L26" s="93" t="s">
        <v>104</v>
      </c>
    </row>
    <row r="27" spans="1:12" s="6" customFormat="1" ht="90">
      <c r="A27" s="1"/>
      <c r="B27" s="7"/>
      <c r="C27" s="90">
        <v>20</v>
      </c>
      <c r="D27" s="91" t="s">
        <v>201</v>
      </c>
      <c r="E27" s="43" t="s">
        <v>15</v>
      </c>
      <c r="F27" s="43" t="s">
        <v>16</v>
      </c>
      <c r="G27" s="42">
        <v>0.4</v>
      </c>
      <c r="H27" s="43"/>
      <c r="I27" s="43">
        <v>0.4</v>
      </c>
      <c r="J27" s="43" t="s">
        <v>17</v>
      </c>
      <c r="K27" s="43" t="s">
        <v>105</v>
      </c>
      <c r="L27" s="93" t="s">
        <v>106</v>
      </c>
    </row>
    <row r="28" spans="1:13" s="6" customFormat="1" ht="105">
      <c r="A28" s="1"/>
      <c r="B28" s="7"/>
      <c r="C28" s="90">
        <v>21</v>
      </c>
      <c r="D28" s="91" t="s">
        <v>205</v>
      </c>
      <c r="E28" s="43" t="s">
        <v>15</v>
      </c>
      <c r="F28" s="43" t="s">
        <v>107</v>
      </c>
      <c r="G28" s="42">
        <v>0.1</v>
      </c>
      <c r="H28" s="129">
        <v>0.1</v>
      </c>
      <c r="I28" s="43">
        <v>0.1</v>
      </c>
      <c r="J28" s="43" t="s">
        <v>17</v>
      </c>
      <c r="K28" s="43" t="s">
        <v>71</v>
      </c>
      <c r="L28" s="93" t="s">
        <v>108</v>
      </c>
      <c r="M28" s="130" t="s">
        <v>328</v>
      </c>
    </row>
    <row r="29" spans="1:12" s="6" customFormat="1" ht="90">
      <c r="A29" s="1"/>
      <c r="B29" s="7"/>
      <c r="C29" s="90">
        <v>22</v>
      </c>
      <c r="D29" s="91" t="s">
        <v>336</v>
      </c>
      <c r="E29" s="43" t="s">
        <v>15</v>
      </c>
      <c r="F29" s="43" t="s">
        <v>16</v>
      </c>
      <c r="G29" s="42">
        <v>1.7</v>
      </c>
      <c r="H29" s="43">
        <v>1.7</v>
      </c>
      <c r="I29" s="43">
        <v>1.7</v>
      </c>
      <c r="J29" s="43" t="s">
        <v>17</v>
      </c>
      <c r="K29" s="43" t="s">
        <v>17</v>
      </c>
      <c r="L29" s="93" t="s">
        <v>134</v>
      </c>
    </row>
    <row r="30" spans="3:12" s="40" customFormat="1" ht="15">
      <c r="C30" s="41" t="s">
        <v>195</v>
      </c>
      <c r="D30" s="148" t="s">
        <v>196</v>
      </c>
      <c r="E30" s="149"/>
      <c r="F30" s="149"/>
      <c r="G30" s="42">
        <f>SUM(G31:G49)</f>
        <v>42.26</v>
      </c>
      <c r="H30" s="42">
        <f>SUM(H31:H49)</f>
        <v>25.53</v>
      </c>
      <c r="I30" s="42">
        <f>SUM(I31:I49)</f>
        <v>37.35999999999999</v>
      </c>
      <c r="J30" s="43"/>
      <c r="K30" s="43"/>
      <c r="L30" s="44"/>
    </row>
    <row r="31" spans="3:13" s="40" customFormat="1" ht="75">
      <c r="C31" s="90">
        <v>23</v>
      </c>
      <c r="D31" s="91" t="s">
        <v>294</v>
      </c>
      <c r="E31" s="43" t="s">
        <v>14</v>
      </c>
      <c r="F31" s="43" t="s">
        <v>30</v>
      </c>
      <c r="G31" s="42">
        <v>0.02</v>
      </c>
      <c r="H31" s="43"/>
      <c r="I31" s="43">
        <v>0.02</v>
      </c>
      <c r="J31" s="43" t="s">
        <v>17</v>
      </c>
      <c r="K31" s="43" t="s">
        <v>39</v>
      </c>
      <c r="L31" s="44" t="s">
        <v>338</v>
      </c>
      <c r="M31" s="128" t="s">
        <v>329</v>
      </c>
    </row>
    <row r="32" spans="3:13" s="104" customFormat="1" ht="90">
      <c r="C32" s="97">
        <v>24</v>
      </c>
      <c r="D32" s="98" t="s">
        <v>295</v>
      </c>
      <c r="E32" s="99" t="s">
        <v>15</v>
      </c>
      <c r="F32" s="99" t="s">
        <v>16</v>
      </c>
      <c r="G32" s="100">
        <v>1.4</v>
      </c>
      <c r="H32" s="99"/>
      <c r="I32" s="99"/>
      <c r="J32" s="99" t="s">
        <v>17</v>
      </c>
      <c r="K32" s="99" t="s">
        <v>82</v>
      </c>
      <c r="L32" s="105" t="s">
        <v>83</v>
      </c>
      <c r="M32" s="130" t="s">
        <v>361</v>
      </c>
    </row>
    <row r="33" spans="3:13" s="104" customFormat="1" ht="120">
      <c r="C33" s="97">
        <v>25</v>
      </c>
      <c r="D33" s="98" t="s">
        <v>296</v>
      </c>
      <c r="E33" s="99" t="s">
        <v>15</v>
      </c>
      <c r="F33" s="99" t="s">
        <v>16</v>
      </c>
      <c r="G33" s="100">
        <v>1.2</v>
      </c>
      <c r="H33" s="99"/>
      <c r="I33" s="99"/>
      <c r="J33" s="99" t="s">
        <v>17</v>
      </c>
      <c r="K33" s="99" t="s">
        <v>70</v>
      </c>
      <c r="L33" s="105" t="s">
        <v>341</v>
      </c>
      <c r="M33" s="130" t="s">
        <v>361</v>
      </c>
    </row>
    <row r="34" spans="3:13" s="104" customFormat="1" ht="90">
      <c r="C34" s="97">
        <v>26</v>
      </c>
      <c r="D34" s="98" t="s">
        <v>297</v>
      </c>
      <c r="E34" s="99" t="s">
        <v>15</v>
      </c>
      <c r="F34" s="99" t="s">
        <v>16</v>
      </c>
      <c r="G34" s="100">
        <v>1.4</v>
      </c>
      <c r="H34" s="99"/>
      <c r="I34" s="99"/>
      <c r="J34" s="99" t="s">
        <v>17</v>
      </c>
      <c r="K34" s="99" t="s">
        <v>65</v>
      </c>
      <c r="L34" s="105" t="s">
        <v>84</v>
      </c>
      <c r="M34" s="130" t="s">
        <v>361</v>
      </c>
    </row>
    <row r="35" spans="3:12" ht="105">
      <c r="C35" s="90">
        <v>27</v>
      </c>
      <c r="D35" s="91" t="s">
        <v>298</v>
      </c>
      <c r="E35" s="43" t="s">
        <v>14</v>
      </c>
      <c r="F35" s="43" t="s">
        <v>16</v>
      </c>
      <c r="G35" s="42">
        <v>10</v>
      </c>
      <c r="H35" s="43"/>
      <c r="I35" s="43">
        <v>10</v>
      </c>
      <c r="J35" s="43" t="s">
        <v>17</v>
      </c>
      <c r="K35" s="43" t="s">
        <v>109</v>
      </c>
      <c r="L35" s="44" t="s">
        <v>110</v>
      </c>
    </row>
    <row r="36" spans="3:13" s="104" customFormat="1" ht="68.25" customHeight="1">
      <c r="C36" s="97">
        <v>28</v>
      </c>
      <c r="D36" s="98" t="s">
        <v>299</v>
      </c>
      <c r="E36" s="99" t="s">
        <v>15</v>
      </c>
      <c r="F36" s="99" t="s">
        <v>16</v>
      </c>
      <c r="G36" s="100">
        <v>0.6</v>
      </c>
      <c r="H36" s="99"/>
      <c r="I36" s="99"/>
      <c r="J36" s="99" t="s">
        <v>17</v>
      </c>
      <c r="K36" s="99" t="s">
        <v>36</v>
      </c>
      <c r="L36" s="105" t="s">
        <v>111</v>
      </c>
      <c r="M36" s="130" t="s">
        <v>361</v>
      </c>
    </row>
    <row r="37" spans="3:13" s="40" customFormat="1" ht="165">
      <c r="C37" s="90">
        <v>29</v>
      </c>
      <c r="D37" s="91" t="s">
        <v>300</v>
      </c>
      <c r="E37" s="43" t="s">
        <v>15</v>
      </c>
      <c r="F37" s="43" t="s">
        <v>16</v>
      </c>
      <c r="G37" s="42">
        <v>0.6</v>
      </c>
      <c r="H37" s="43"/>
      <c r="I37" s="43">
        <v>0.6</v>
      </c>
      <c r="J37" s="43" t="s">
        <v>17</v>
      </c>
      <c r="K37" s="43" t="s">
        <v>112</v>
      </c>
      <c r="L37" s="44" t="s">
        <v>359</v>
      </c>
      <c r="M37" s="140" t="s">
        <v>367</v>
      </c>
    </row>
    <row r="38" spans="3:13" s="40" customFormat="1" ht="210">
      <c r="C38" s="90">
        <v>30</v>
      </c>
      <c r="D38" s="91" t="s">
        <v>301</v>
      </c>
      <c r="E38" s="43" t="s">
        <v>15</v>
      </c>
      <c r="F38" s="43" t="s">
        <v>16</v>
      </c>
      <c r="G38" s="42">
        <v>0.7</v>
      </c>
      <c r="H38" s="43"/>
      <c r="I38" s="43">
        <v>0.7</v>
      </c>
      <c r="J38" s="43" t="s">
        <v>17</v>
      </c>
      <c r="K38" s="43" t="s">
        <v>112</v>
      </c>
      <c r="L38" s="44" t="s">
        <v>376</v>
      </c>
      <c r="M38" s="140"/>
    </row>
    <row r="39" spans="3:13" s="104" customFormat="1" ht="45">
      <c r="C39" s="97">
        <v>31</v>
      </c>
      <c r="D39" s="98" t="s">
        <v>302</v>
      </c>
      <c r="E39" s="99" t="s">
        <v>15</v>
      </c>
      <c r="F39" s="99" t="s">
        <v>16</v>
      </c>
      <c r="G39" s="100">
        <v>0.1</v>
      </c>
      <c r="H39" s="99"/>
      <c r="I39" s="99"/>
      <c r="J39" s="99" t="s">
        <v>17</v>
      </c>
      <c r="K39" s="99" t="s">
        <v>85</v>
      </c>
      <c r="L39" s="105" t="s">
        <v>132</v>
      </c>
      <c r="M39" s="130" t="s">
        <v>368</v>
      </c>
    </row>
    <row r="40" spans="3:14" s="40" customFormat="1" ht="45">
      <c r="C40" s="119">
        <v>32</v>
      </c>
      <c r="D40" s="122" t="s">
        <v>303</v>
      </c>
      <c r="E40" s="118" t="s">
        <v>26</v>
      </c>
      <c r="F40" s="57" t="s">
        <v>45</v>
      </c>
      <c r="G40" s="118">
        <v>6.8</v>
      </c>
      <c r="H40" s="57">
        <v>6.6</v>
      </c>
      <c r="I40" s="118">
        <v>6.8</v>
      </c>
      <c r="J40" s="57" t="s">
        <v>17</v>
      </c>
      <c r="K40" s="57" t="s">
        <v>71</v>
      </c>
      <c r="L40" s="125" t="s">
        <v>337</v>
      </c>
      <c r="M40" s="130" t="s">
        <v>369</v>
      </c>
      <c r="N40" s="130"/>
    </row>
    <row r="41" spans="3:13" s="40" customFormat="1" ht="90">
      <c r="C41" s="119">
        <v>33</v>
      </c>
      <c r="D41" s="122" t="s">
        <v>330</v>
      </c>
      <c r="E41" s="118" t="s">
        <v>14</v>
      </c>
      <c r="F41" s="57" t="s">
        <v>45</v>
      </c>
      <c r="G41" s="118">
        <v>0.31</v>
      </c>
      <c r="H41" s="57"/>
      <c r="I41" s="118">
        <v>0.31</v>
      </c>
      <c r="J41" s="57" t="s">
        <v>17</v>
      </c>
      <c r="K41" s="57" t="s">
        <v>51</v>
      </c>
      <c r="L41" s="125" t="s">
        <v>378</v>
      </c>
      <c r="M41" s="130" t="s">
        <v>370</v>
      </c>
    </row>
    <row r="42" spans="3:13" s="40" customFormat="1" ht="180">
      <c r="C42" s="119">
        <v>34</v>
      </c>
      <c r="D42" s="122" t="s">
        <v>332</v>
      </c>
      <c r="E42" s="57" t="s">
        <v>15</v>
      </c>
      <c r="F42" s="57" t="s">
        <v>45</v>
      </c>
      <c r="G42" s="57">
        <v>2</v>
      </c>
      <c r="H42" s="57">
        <v>2</v>
      </c>
      <c r="I42" s="57">
        <v>2</v>
      </c>
      <c r="J42" s="57" t="s">
        <v>17</v>
      </c>
      <c r="K42" s="57" t="s">
        <v>115</v>
      </c>
      <c r="L42" s="125" t="s">
        <v>377</v>
      </c>
      <c r="M42" s="131" t="s">
        <v>362</v>
      </c>
    </row>
    <row r="43" spans="3:13" s="104" customFormat="1" ht="60">
      <c r="C43" s="106">
        <v>35</v>
      </c>
      <c r="D43" s="107" t="s">
        <v>331</v>
      </c>
      <c r="E43" s="108" t="s">
        <v>14</v>
      </c>
      <c r="F43" s="109" t="s">
        <v>45</v>
      </c>
      <c r="G43" s="108">
        <v>1</v>
      </c>
      <c r="H43" s="108">
        <v>1</v>
      </c>
      <c r="I43" s="108">
        <v>1</v>
      </c>
      <c r="J43" s="109" t="s">
        <v>17</v>
      </c>
      <c r="K43" s="109" t="s">
        <v>116</v>
      </c>
      <c r="L43" s="110" t="s">
        <v>117</v>
      </c>
      <c r="M43" s="104" t="s">
        <v>361</v>
      </c>
    </row>
    <row r="44" spans="3:13" s="104" customFormat="1" ht="45">
      <c r="C44" s="106">
        <v>36</v>
      </c>
      <c r="D44" s="107" t="s">
        <v>333</v>
      </c>
      <c r="E44" s="108" t="s">
        <v>15</v>
      </c>
      <c r="F44" s="109" t="s">
        <v>45</v>
      </c>
      <c r="G44" s="108">
        <v>0.2</v>
      </c>
      <c r="H44" s="109"/>
      <c r="I44" s="108"/>
      <c r="J44" s="109" t="s">
        <v>17</v>
      </c>
      <c r="K44" s="109" t="s">
        <v>118</v>
      </c>
      <c r="L44" s="110" t="s">
        <v>119</v>
      </c>
      <c r="M44" s="130" t="s">
        <v>361</v>
      </c>
    </row>
    <row r="45" spans="3:13" s="104" customFormat="1" ht="45">
      <c r="C45" s="106">
        <v>37</v>
      </c>
      <c r="D45" s="107" t="s">
        <v>120</v>
      </c>
      <c r="E45" s="108" t="s">
        <v>14</v>
      </c>
      <c r="F45" s="109" t="s">
        <v>45</v>
      </c>
      <c r="G45" s="108">
        <v>1.5</v>
      </c>
      <c r="H45" s="109">
        <v>1.5</v>
      </c>
      <c r="I45" s="108">
        <v>1.5</v>
      </c>
      <c r="J45" s="109" t="s">
        <v>17</v>
      </c>
      <c r="K45" s="109" t="s">
        <v>121</v>
      </c>
      <c r="L45" s="110" t="s">
        <v>122</v>
      </c>
      <c r="M45" s="40" t="s">
        <v>371</v>
      </c>
    </row>
    <row r="46" spans="3:13" s="40" customFormat="1" ht="105">
      <c r="C46" s="119">
        <v>38</v>
      </c>
      <c r="D46" s="122" t="s">
        <v>123</v>
      </c>
      <c r="E46" s="118" t="s">
        <v>14</v>
      </c>
      <c r="F46" s="57" t="s">
        <v>45</v>
      </c>
      <c r="G46" s="118">
        <v>2.5</v>
      </c>
      <c r="H46" s="57">
        <v>2.5</v>
      </c>
      <c r="I46" s="118">
        <v>2.5</v>
      </c>
      <c r="J46" s="57" t="s">
        <v>17</v>
      </c>
      <c r="K46" s="57" t="s">
        <v>124</v>
      </c>
      <c r="L46" s="125" t="s">
        <v>356</v>
      </c>
      <c r="M46" s="131" t="s">
        <v>372</v>
      </c>
    </row>
    <row r="47" spans="3:13" s="40" customFormat="1" ht="105">
      <c r="C47" s="119">
        <v>39</v>
      </c>
      <c r="D47" s="122" t="s">
        <v>125</v>
      </c>
      <c r="E47" s="118" t="s">
        <v>22</v>
      </c>
      <c r="F47" s="57" t="s">
        <v>45</v>
      </c>
      <c r="G47" s="57">
        <v>4.2</v>
      </c>
      <c r="H47" s="57">
        <v>4.2</v>
      </c>
      <c r="I47" s="118">
        <v>4.2</v>
      </c>
      <c r="J47" s="57" t="s">
        <v>17</v>
      </c>
      <c r="K47" s="57" t="s">
        <v>126</v>
      </c>
      <c r="L47" s="125" t="s">
        <v>360</v>
      </c>
      <c r="M47" s="131" t="s">
        <v>362</v>
      </c>
    </row>
    <row r="48" spans="3:13" s="104" customFormat="1" ht="75">
      <c r="C48" s="106">
        <v>40</v>
      </c>
      <c r="D48" s="107" t="s">
        <v>127</v>
      </c>
      <c r="E48" s="108" t="s">
        <v>26</v>
      </c>
      <c r="F48" s="109" t="s">
        <v>45</v>
      </c>
      <c r="G48" s="108">
        <v>4.76</v>
      </c>
      <c r="H48" s="109">
        <v>4.76</v>
      </c>
      <c r="I48" s="108">
        <v>4.76</v>
      </c>
      <c r="J48" s="109" t="s">
        <v>17</v>
      </c>
      <c r="K48" s="109" t="s">
        <v>103</v>
      </c>
      <c r="L48" s="110" t="s">
        <v>357</v>
      </c>
      <c r="M48" s="140" t="s">
        <v>362</v>
      </c>
    </row>
    <row r="49" spans="3:13" s="104" customFormat="1" ht="75">
      <c r="C49" s="106">
        <v>41</v>
      </c>
      <c r="D49" s="107" t="s">
        <v>128</v>
      </c>
      <c r="E49" s="108" t="s">
        <v>26</v>
      </c>
      <c r="F49" s="109" t="s">
        <v>45</v>
      </c>
      <c r="G49" s="108">
        <v>2.97</v>
      </c>
      <c r="H49" s="109">
        <v>2.97</v>
      </c>
      <c r="I49" s="108">
        <v>2.97</v>
      </c>
      <c r="J49" s="109" t="s">
        <v>17</v>
      </c>
      <c r="K49" s="109" t="s">
        <v>78</v>
      </c>
      <c r="L49" s="110" t="s">
        <v>358</v>
      </c>
      <c r="M49" s="140"/>
    </row>
    <row r="50" spans="3:12" s="40" customFormat="1" ht="15">
      <c r="C50" s="41" t="s">
        <v>314</v>
      </c>
      <c r="D50" s="45" t="s">
        <v>198</v>
      </c>
      <c r="E50" s="46"/>
      <c r="F50" s="45"/>
      <c r="G50" s="47">
        <f>SUM(G51:G55)</f>
        <v>206.39000000000001</v>
      </c>
      <c r="H50" s="47">
        <f>SUM(H51:H55)</f>
        <v>185.55</v>
      </c>
      <c r="I50" s="47">
        <f>SUM(I51:I55)</f>
        <v>155.98999999999998</v>
      </c>
      <c r="J50" s="45"/>
      <c r="K50" s="45"/>
      <c r="L50" s="48"/>
    </row>
    <row r="51" spans="3:12" ht="60">
      <c r="C51" s="116">
        <v>42</v>
      </c>
      <c r="D51" s="117" t="s">
        <v>87</v>
      </c>
      <c r="E51" s="57" t="s">
        <v>88</v>
      </c>
      <c r="F51" s="57" t="s">
        <v>89</v>
      </c>
      <c r="G51" s="121">
        <v>133.44</v>
      </c>
      <c r="H51" s="121">
        <v>133.44</v>
      </c>
      <c r="I51" s="121">
        <v>103.44</v>
      </c>
      <c r="J51" s="57" t="s">
        <v>17</v>
      </c>
      <c r="K51" s="57" t="s">
        <v>90</v>
      </c>
      <c r="L51" s="58" t="s">
        <v>91</v>
      </c>
    </row>
    <row r="52" spans="3:12" ht="45">
      <c r="C52" s="116">
        <v>43</v>
      </c>
      <c r="D52" s="117" t="s">
        <v>31</v>
      </c>
      <c r="E52" s="57" t="s">
        <v>11</v>
      </c>
      <c r="F52" s="57" t="s">
        <v>92</v>
      </c>
      <c r="G52" s="121">
        <v>20.5</v>
      </c>
      <c r="H52" s="121"/>
      <c r="I52" s="121">
        <v>0.1</v>
      </c>
      <c r="J52" s="57" t="s">
        <v>17</v>
      </c>
      <c r="K52" s="57" t="s">
        <v>93</v>
      </c>
      <c r="L52" s="58" t="s">
        <v>32</v>
      </c>
    </row>
    <row r="53" spans="3:12" ht="105">
      <c r="C53" s="116">
        <v>44</v>
      </c>
      <c r="D53" s="117" t="s">
        <v>98</v>
      </c>
      <c r="E53" s="57" t="s">
        <v>88</v>
      </c>
      <c r="F53" s="57" t="s">
        <v>99</v>
      </c>
      <c r="G53" s="121">
        <v>42.3</v>
      </c>
      <c r="H53" s="121">
        <v>42.3</v>
      </c>
      <c r="I53" s="121">
        <v>42.3</v>
      </c>
      <c r="J53" s="57" t="s">
        <v>17</v>
      </c>
      <c r="K53" s="57" t="s">
        <v>100</v>
      </c>
      <c r="L53" s="58" t="s">
        <v>101</v>
      </c>
    </row>
    <row r="54" spans="3:12" ht="120">
      <c r="C54" s="116">
        <v>45</v>
      </c>
      <c r="D54" s="117" t="s">
        <v>113</v>
      </c>
      <c r="E54" s="118" t="s">
        <v>20</v>
      </c>
      <c r="F54" s="57" t="s">
        <v>114</v>
      </c>
      <c r="G54" s="57">
        <v>9.21</v>
      </c>
      <c r="H54" s="57">
        <v>9.21</v>
      </c>
      <c r="I54" s="57">
        <v>9.21</v>
      </c>
      <c r="J54" s="57" t="s">
        <v>17</v>
      </c>
      <c r="K54" s="57" t="s">
        <v>71</v>
      </c>
      <c r="L54" s="58" t="s">
        <v>135</v>
      </c>
    </row>
    <row r="55" spans="3:12" ht="45">
      <c r="C55" s="119">
        <v>46</v>
      </c>
      <c r="D55" s="117" t="s">
        <v>102</v>
      </c>
      <c r="E55" s="118" t="s">
        <v>11</v>
      </c>
      <c r="F55" s="57" t="s">
        <v>92</v>
      </c>
      <c r="G55" s="56">
        <v>0.94</v>
      </c>
      <c r="H55" s="56">
        <v>0.6</v>
      </c>
      <c r="I55" s="56">
        <v>0.94</v>
      </c>
      <c r="J55" s="57" t="s">
        <v>17</v>
      </c>
      <c r="K55" s="57" t="s">
        <v>103</v>
      </c>
      <c r="L55" s="58" t="s">
        <v>133</v>
      </c>
    </row>
    <row r="56" spans="3:12" ht="15">
      <c r="C56" s="12" t="s">
        <v>33</v>
      </c>
      <c r="D56" s="71" t="s">
        <v>320</v>
      </c>
      <c r="E56" s="72"/>
      <c r="F56" s="72"/>
      <c r="G56" s="72"/>
      <c r="H56" s="72"/>
      <c r="I56" s="72"/>
      <c r="J56" s="72"/>
      <c r="K56" s="73"/>
      <c r="L56" s="13"/>
    </row>
    <row r="57" spans="3:12" s="40" customFormat="1" ht="15">
      <c r="C57" s="49" t="s">
        <v>197</v>
      </c>
      <c r="D57" s="50" t="s">
        <v>321</v>
      </c>
      <c r="E57" s="51"/>
      <c r="F57" s="52"/>
      <c r="G57" s="47">
        <f>SUM(G58:G67)</f>
        <v>3.7880000000000003</v>
      </c>
      <c r="H57" s="47">
        <f>SUM(H58:H67)</f>
        <v>2.49</v>
      </c>
      <c r="I57" s="47">
        <f>SUM(I58:I67)</f>
        <v>3.0280000000000005</v>
      </c>
      <c r="J57" s="53"/>
      <c r="K57" s="52"/>
      <c r="L57" s="54"/>
    </row>
    <row r="58" spans="3:12" ht="90">
      <c r="C58" s="116">
        <v>66</v>
      </c>
      <c r="D58" s="117" t="s">
        <v>213</v>
      </c>
      <c r="E58" s="57" t="s">
        <v>14</v>
      </c>
      <c r="F58" s="57" t="s">
        <v>16</v>
      </c>
      <c r="G58" s="121">
        <v>0.19</v>
      </c>
      <c r="H58" s="121">
        <v>0.13</v>
      </c>
      <c r="I58" s="121">
        <v>0.19</v>
      </c>
      <c r="J58" s="57" t="s">
        <v>17</v>
      </c>
      <c r="K58" s="57" t="s">
        <v>77</v>
      </c>
      <c r="L58" s="58" t="s">
        <v>346</v>
      </c>
    </row>
    <row r="59" spans="3:12" ht="90">
      <c r="C59" s="116">
        <v>67</v>
      </c>
      <c r="D59" s="117" t="s">
        <v>214</v>
      </c>
      <c r="E59" s="57" t="s">
        <v>14</v>
      </c>
      <c r="F59" s="57" t="s">
        <v>42</v>
      </c>
      <c r="G59" s="121">
        <v>0.3</v>
      </c>
      <c r="H59" s="121"/>
      <c r="I59" s="121">
        <v>0.3</v>
      </c>
      <c r="J59" s="57" t="s">
        <v>17</v>
      </c>
      <c r="K59" s="57" t="s">
        <v>43</v>
      </c>
      <c r="L59" s="58" t="s">
        <v>348</v>
      </c>
    </row>
    <row r="60" spans="3:12" ht="45">
      <c r="C60" s="116">
        <v>68</v>
      </c>
      <c r="D60" s="117" t="s">
        <v>215</v>
      </c>
      <c r="E60" s="57" t="s">
        <v>24</v>
      </c>
      <c r="F60" s="57" t="s">
        <v>67</v>
      </c>
      <c r="G60" s="121">
        <v>0.098</v>
      </c>
      <c r="H60" s="121"/>
      <c r="I60" s="121">
        <v>0.098</v>
      </c>
      <c r="J60" s="57" t="s">
        <v>17</v>
      </c>
      <c r="K60" s="57" t="s">
        <v>17</v>
      </c>
      <c r="L60" s="58" t="s">
        <v>216</v>
      </c>
    </row>
    <row r="61" spans="3:12" ht="105">
      <c r="C61" s="116">
        <v>69</v>
      </c>
      <c r="D61" s="117" t="s">
        <v>217</v>
      </c>
      <c r="E61" s="57" t="s">
        <v>62</v>
      </c>
      <c r="F61" s="57" t="s">
        <v>42</v>
      </c>
      <c r="G61" s="121">
        <v>0.54</v>
      </c>
      <c r="H61" s="121">
        <v>0.54</v>
      </c>
      <c r="I61" s="121">
        <v>0.54</v>
      </c>
      <c r="J61" s="57" t="s">
        <v>17</v>
      </c>
      <c r="K61" s="57" t="s">
        <v>43</v>
      </c>
      <c r="L61" s="58" t="s">
        <v>355</v>
      </c>
    </row>
    <row r="62" spans="3:12" ht="105">
      <c r="C62" s="116">
        <v>70</v>
      </c>
      <c r="D62" s="117" t="s">
        <v>218</v>
      </c>
      <c r="E62" s="57" t="s">
        <v>14</v>
      </c>
      <c r="F62" s="57" t="s">
        <v>67</v>
      </c>
      <c r="G62" s="121">
        <v>0.01</v>
      </c>
      <c r="H62" s="121"/>
      <c r="I62" s="121">
        <v>0.01</v>
      </c>
      <c r="J62" s="57" t="s">
        <v>17</v>
      </c>
      <c r="K62" s="57" t="s">
        <v>17</v>
      </c>
      <c r="L62" s="58" t="s">
        <v>352</v>
      </c>
    </row>
    <row r="63" spans="3:13" s="104" customFormat="1" ht="64.5" customHeight="1">
      <c r="C63" s="111">
        <v>71</v>
      </c>
      <c r="D63" s="112" t="s">
        <v>219</v>
      </c>
      <c r="E63" s="109" t="s">
        <v>14</v>
      </c>
      <c r="F63" s="109" t="s">
        <v>153</v>
      </c>
      <c r="G63" s="113">
        <v>0.3</v>
      </c>
      <c r="H63" s="113">
        <v>0.2</v>
      </c>
      <c r="I63" s="113">
        <v>0.08</v>
      </c>
      <c r="J63" s="109" t="s">
        <v>17</v>
      </c>
      <c r="K63" s="109" t="s">
        <v>46</v>
      </c>
      <c r="L63" s="114" t="s">
        <v>220</v>
      </c>
      <c r="M63" s="40" t="s">
        <v>361</v>
      </c>
    </row>
    <row r="64" spans="3:12" ht="75">
      <c r="C64" s="116">
        <v>72</v>
      </c>
      <c r="D64" s="117" t="s">
        <v>221</v>
      </c>
      <c r="E64" s="57" t="s">
        <v>14</v>
      </c>
      <c r="F64" s="57" t="s">
        <v>153</v>
      </c>
      <c r="G64" s="121">
        <v>0.25</v>
      </c>
      <c r="H64" s="121">
        <v>0.01</v>
      </c>
      <c r="I64" s="121">
        <v>0.1</v>
      </c>
      <c r="J64" s="57" t="s">
        <v>17</v>
      </c>
      <c r="K64" s="121" t="s">
        <v>46</v>
      </c>
      <c r="L64" s="58" t="s">
        <v>222</v>
      </c>
    </row>
    <row r="65" spans="3:12" ht="79.5">
      <c r="C65" s="116">
        <v>73</v>
      </c>
      <c r="D65" s="122" t="s">
        <v>223</v>
      </c>
      <c r="E65" s="57" t="s">
        <v>12</v>
      </c>
      <c r="F65" s="122" t="s">
        <v>224</v>
      </c>
      <c r="G65" s="57">
        <v>0.5</v>
      </c>
      <c r="H65" s="57">
        <v>0.11</v>
      </c>
      <c r="I65" s="57">
        <v>0.11</v>
      </c>
      <c r="J65" s="122" t="s">
        <v>17</v>
      </c>
      <c r="K65" s="122" t="s">
        <v>36</v>
      </c>
      <c r="L65" s="123" t="s">
        <v>225</v>
      </c>
    </row>
    <row r="66" spans="3:12" ht="90">
      <c r="C66" s="116">
        <v>74</v>
      </c>
      <c r="D66" s="122" t="s">
        <v>226</v>
      </c>
      <c r="E66" s="57" t="s">
        <v>13</v>
      </c>
      <c r="F66" s="122" t="s">
        <v>16</v>
      </c>
      <c r="G66" s="57">
        <v>0.85</v>
      </c>
      <c r="H66" s="57">
        <v>0.8</v>
      </c>
      <c r="I66" s="57">
        <v>0.85</v>
      </c>
      <c r="J66" s="122" t="s">
        <v>17</v>
      </c>
      <c r="K66" s="122" t="s">
        <v>71</v>
      </c>
      <c r="L66" s="124" t="s">
        <v>227</v>
      </c>
    </row>
    <row r="67" spans="3:12" ht="90">
      <c r="C67" s="116">
        <v>75</v>
      </c>
      <c r="D67" s="122" t="s">
        <v>228</v>
      </c>
      <c r="E67" s="57" t="s">
        <v>13</v>
      </c>
      <c r="F67" s="122" t="s">
        <v>16</v>
      </c>
      <c r="G67" s="57">
        <v>0.75</v>
      </c>
      <c r="H67" s="57">
        <v>0.7</v>
      </c>
      <c r="I67" s="57">
        <v>0.75</v>
      </c>
      <c r="J67" s="122" t="s">
        <v>17</v>
      </c>
      <c r="K67" s="122" t="s">
        <v>71</v>
      </c>
      <c r="L67" s="124" t="s">
        <v>229</v>
      </c>
    </row>
    <row r="68" spans="3:12" s="40" customFormat="1" ht="15">
      <c r="C68" s="49" t="s">
        <v>315</v>
      </c>
      <c r="D68" s="50" t="s">
        <v>322</v>
      </c>
      <c r="E68" s="51"/>
      <c r="F68" s="52"/>
      <c r="G68" s="46">
        <f>SUM(G69:G80)</f>
        <v>21.22</v>
      </c>
      <c r="H68" s="46">
        <f>SUM(H69:H80)</f>
        <v>1.55</v>
      </c>
      <c r="I68" s="46">
        <f>SUM(I69:I80)</f>
        <v>2.08</v>
      </c>
      <c r="J68" s="53"/>
      <c r="K68" s="52"/>
      <c r="L68" s="54"/>
    </row>
    <row r="69" spans="3:13" s="40" customFormat="1" ht="180">
      <c r="C69" s="119">
        <v>76</v>
      </c>
      <c r="D69" s="117" t="s">
        <v>230</v>
      </c>
      <c r="E69" s="118" t="s">
        <v>14</v>
      </c>
      <c r="F69" s="57" t="s">
        <v>224</v>
      </c>
      <c r="G69" s="118">
        <v>0.4</v>
      </c>
      <c r="H69" s="118"/>
      <c r="I69" s="118">
        <v>0.1</v>
      </c>
      <c r="J69" s="57" t="s">
        <v>17</v>
      </c>
      <c r="K69" s="57" t="s">
        <v>36</v>
      </c>
      <c r="L69" s="125" t="s">
        <v>379</v>
      </c>
      <c r="M69" s="128" t="s">
        <v>362</v>
      </c>
    </row>
    <row r="70" spans="3:13" s="104" customFormat="1" ht="45">
      <c r="C70" s="106">
        <v>77</v>
      </c>
      <c r="D70" s="112" t="s">
        <v>231</v>
      </c>
      <c r="E70" s="108" t="s">
        <v>14</v>
      </c>
      <c r="F70" s="109" t="s">
        <v>37</v>
      </c>
      <c r="G70" s="108">
        <v>0.35</v>
      </c>
      <c r="H70" s="108">
        <v>0.3</v>
      </c>
      <c r="I70" s="108">
        <v>0.35</v>
      </c>
      <c r="J70" s="109" t="s">
        <v>17</v>
      </c>
      <c r="K70" s="109" t="s">
        <v>77</v>
      </c>
      <c r="L70" s="110" t="s">
        <v>347</v>
      </c>
      <c r="M70" s="128" t="s">
        <v>362</v>
      </c>
    </row>
    <row r="71" spans="3:13" s="40" customFormat="1" ht="165">
      <c r="C71" s="119">
        <v>78</v>
      </c>
      <c r="D71" s="117" t="s">
        <v>304</v>
      </c>
      <c r="E71" s="57" t="s">
        <v>14</v>
      </c>
      <c r="F71" s="117" t="s">
        <v>38</v>
      </c>
      <c r="G71" s="57">
        <v>0.3</v>
      </c>
      <c r="H71" s="57">
        <v>0.2</v>
      </c>
      <c r="I71" s="57">
        <v>0.3</v>
      </c>
      <c r="J71" s="117" t="s">
        <v>17</v>
      </c>
      <c r="K71" s="117" t="s">
        <v>39</v>
      </c>
      <c r="L71" s="58" t="s">
        <v>349</v>
      </c>
      <c r="M71" s="128" t="s">
        <v>362</v>
      </c>
    </row>
    <row r="72" spans="3:13" ht="105">
      <c r="C72" s="119">
        <v>79</v>
      </c>
      <c r="D72" s="117" t="s">
        <v>178</v>
      </c>
      <c r="E72" s="57" t="s">
        <v>14</v>
      </c>
      <c r="F72" s="117" t="s">
        <v>179</v>
      </c>
      <c r="G72" s="57">
        <v>0.08</v>
      </c>
      <c r="H72" s="57"/>
      <c r="I72" s="57">
        <v>0.08</v>
      </c>
      <c r="J72" s="117" t="s">
        <v>17</v>
      </c>
      <c r="K72" s="117" t="s">
        <v>78</v>
      </c>
      <c r="L72" s="58" t="s">
        <v>309</v>
      </c>
      <c r="M72" s="128" t="s">
        <v>373</v>
      </c>
    </row>
    <row r="73" spans="3:13" s="104" customFormat="1" ht="75">
      <c r="C73" s="106">
        <v>80</v>
      </c>
      <c r="D73" s="112" t="s">
        <v>232</v>
      </c>
      <c r="E73" s="108" t="s">
        <v>14</v>
      </c>
      <c r="F73" s="109" t="s">
        <v>60</v>
      </c>
      <c r="G73" s="109">
        <v>0.36</v>
      </c>
      <c r="H73" s="109">
        <v>0.24</v>
      </c>
      <c r="I73" s="108">
        <v>0.24</v>
      </c>
      <c r="J73" s="109" t="s">
        <v>17</v>
      </c>
      <c r="K73" s="109" t="s">
        <v>61</v>
      </c>
      <c r="L73" s="134" t="s">
        <v>233</v>
      </c>
      <c r="M73" s="135" t="s">
        <v>368</v>
      </c>
    </row>
    <row r="74" spans="3:13" s="104" customFormat="1" ht="60">
      <c r="C74" s="106">
        <v>81</v>
      </c>
      <c r="D74" s="115" t="s">
        <v>234</v>
      </c>
      <c r="E74" s="108" t="s">
        <v>14</v>
      </c>
      <c r="F74" s="109" t="s">
        <v>38</v>
      </c>
      <c r="G74" s="109">
        <v>0.14</v>
      </c>
      <c r="H74" s="109">
        <v>0.14</v>
      </c>
      <c r="I74" s="109">
        <v>0.14</v>
      </c>
      <c r="J74" s="109" t="s">
        <v>17</v>
      </c>
      <c r="K74" s="113" t="s">
        <v>39</v>
      </c>
      <c r="L74" s="134" t="s">
        <v>350</v>
      </c>
      <c r="M74" s="136" t="s">
        <v>368</v>
      </c>
    </row>
    <row r="75" spans="3:13" s="104" customFormat="1" ht="45">
      <c r="C75" s="106">
        <v>82</v>
      </c>
      <c r="D75" s="112" t="s">
        <v>235</v>
      </c>
      <c r="E75" s="108" t="s">
        <v>15</v>
      </c>
      <c r="F75" s="109" t="s">
        <v>38</v>
      </c>
      <c r="G75" s="109">
        <v>0.5</v>
      </c>
      <c r="H75" s="109">
        <v>0.45</v>
      </c>
      <c r="I75" s="109">
        <v>0.5</v>
      </c>
      <c r="J75" s="109" t="s">
        <v>17</v>
      </c>
      <c r="K75" s="113" t="s">
        <v>39</v>
      </c>
      <c r="L75" s="134" t="s">
        <v>351</v>
      </c>
      <c r="M75" s="137" t="s">
        <v>368</v>
      </c>
    </row>
    <row r="76" spans="3:13" s="104" customFormat="1" ht="60">
      <c r="C76" s="106">
        <v>83</v>
      </c>
      <c r="D76" s="112" t="s">
        <v>236</v>
      </c>
      <c r="E76" s="108" t="s">
        <v>22</v>
      </c>
      <c r="F76" s="109" t="s">
        <v>38</v>
      </c>
      <c r="G76" s="109">
        <v>0.22</v>
      </c>
      <c r="H76" s="109">
        <v>0.22</v>
      </c>
      <c r="I76" s="109">
        <v>0.22</v>
      </c>
      <c r="J76" s="109" t="s">
        <v>17</v>
      </c>
      <c r="K76" s="113" t="s">
        <v>39</v>
      </c>
      <c r="L76" s="110" t="s">
        <v>353</v>
      </c>
      <c r="M76" s="132" t="s">
        <v>368</v>
      </c>
    </row>
    <row r="77" spans="3:13" s="104" customFormat="1" ht="90">
      <c r="C77" s="106">
        <v>84</v>
      </c>
      <c r="D77" s="112" t="s">
        <v>237</v>
      </c>
      <c r="E77" s="108" t="s">
        <v>26</v>
      </c>
      <c r="F77" s="109" t="s">
        <v>45</v>
      </c>
      <c r="G77" s="108">
        <v>9.6</v>
      </c>
      <c r="H77" s="109"/>
      <c r="I77" s="108"/>
      <c r="J77" s="109" t="s">
        <v>17</v>
      </c>
      <c r="K77" s="109" t="s">
        <v>103</v>
      </c>
      <c r="L77" s="110" t="s">
        <v>161</v>
      </c>
      <c r="M77" s="140" t="s">
        <v>368</v>
      </c>
    </row>
    <row r="78" spans="3:13" s="104" customFormat="1" ht="105">
      <c r="C78" s="106">
        <v>85</v>
      </c>
      <c r="D78" s="112" t="s">
        <v>238</v>
      </c>
      <c r="E78" s="108" t="s">
        <v>26</v>
      </c>
      <c r="F78" s="109" t="s">
        <v>45</v>
      </c>
      <c r="G78" s="108">
        <v>9.1</v>
      </c>
      <c r="H78" s="109"/>
      <c r="I78" s="108"/>
      <c r="J78" s="109" t="s">
        <v>17</v>
      </c>
      <c r="K78" s="109" t="s">
        <v>78</v>
      </c>
      <c r="L78" s="110" t="s">
        <v>162</v>
      </c>
      <c r="M78" s="140"/>
    </row>
    <row r="79" spans="3:13" s="40" customFormat="1" ht="120">
      <c r="C79" s="119">
        <v>86</v>
      </c>
      <c r="D79" s="117" t="s">
        <v>239</v>
      </c>
      <c r="E79" s="57" t="s">
        <v>19</v>
      </c>
      <c r="F79" s="117" t="s">
        <v>38</v>
      </c>
      <c r="G79" s="57">
        <v>0.07</v>
      </c>
      <c r="H79" s="57"/>
      <c r="I79" s="57">
        <v>0.05</v>
      </c>
      <c r="J79" s="117" t="s">
        <v>17</v>
      </c>
      <c r="K79" s="117" t="s">
        <v>39</v>
      </c>
      <c r="L79" s="58" t="s">
        <v>354</v>
      </c>
      <c r="M79" s="128" t="s">
        <v>374</v>
      </c>
    </row>
    <row r="80" spans="3:13" s="40" customFormat="1" ht="90">
      <c r="C80" s="119">
        <v>87</v>
      </c>
      <c r="D80" s="117" t="s">
        <v>240</v>
      </c>
      <c r="E80" s="118" t="s">
        <v>259</v>
      </c>
      <c r="F80" s="57" t="s">
        <v>179</v>
      </c>
      <c r="G80" s="57">
        <v>0.1</v>
      </c>
      <c r="H80" s="57"/>
      <c r="I80" s="118">
        <v>0.1</v>
      </c>
      <c r="J80" s="57" t="s">
        <v>17</v>
      </c>
      <c r="K80" s="57" t="s">
        <v>78</v>
      </c>
      <c r="L80" s="125" t="s">
        <v>340</v>
      </c>
      <c r="M80" s="133" t="s">
        <v>374</v>
      </c>
    </row>
    <row r="81" spans="3:12" s="40" customFormat="1" ht="15">
      <c r="C81" s="49" t="s">
        <v>316</v>
      </c>
      <c r="D81" s="50" t="s">
        <v>323</v>
      </c>
      <c r="E81" s="51"/>
      <c r="F81" s="52"/>
      <c r="G81" s="46">
        <f>SUM(G82:G85)</f>
        <v>13.18</v>
      </c>
      <c r="H81" s="46">
        <f>SUM(H82:H85)</f>
        <v>12.3</v>
      </c>
      <c r="I81" s="46">
        <f>SUM(I82:I85)</f>
        <v>13.18</v>
      </c>
      <c r="J81" s="53"/>
      <c r="K81" s="52"/>
      <c r="L81" s="54"/>
    </row>
    <row r="82" spans="3:12" s="40" customFormat="1" ht="75">
      <c r="C82" s="116">
        <v>88</v>
      </c>
      <c r="D82" s="117" t="s">
        <v>241</v>
      </c>
      <c r="E82" s="57" t="s">
        <v>242</v>
      </c>
      <c r="F82" s="57" t="s">
        <v>243</v>
      </c>
      <c r="G82" s="57">
        <v>6.8</v>
      </c>
      <c r="H82" s="57">
        <v>6.3</v>
      </c>
      <c r="I82" s="57">
        <v>6.8</v>
      </c>
      <c r="J82" s="57" t="s">
        <v>17</v>
      </c>
      <c r="K82" s="57" t="s">
        <v>17</v>
      </c>
      <c r="L82" s="58" t="s">
        <v>244</v>
      </c>
    </row>
    <row r="83" spans="3:12" s="40" customFormat="1" ht="45">
      <c r="C83" s="116">
        <v>89</v>
      </c>
      <c r="D83" s="117" t="s">
        <v>245</v>
      </c>
      <c r="E83" s="118" t="s">
        <v>246</v>
      </c>
      <c r="F83" s="57" t="s">
        <v>247</v>
      </c>
      <c r="G83" s="118">
        <v>0.16</v>
      </c>
      <c r="H83" s="118"/>
      <c r="I83" s="118">
        <v>0.16</v>
      </c>
      <c r="J83" s="57" t="s">
        <v>17</v>
      </c>
      <c r="K83" s="57" t="s">
        <v>103</v>
      </c>
      <c r="L83" s="58" t="s">
        <v>248</v>
      </c>
    </row>
    <row r="84" spans="3:12" s="40" customFormat="1" ht="45">
      <c r="C84" s="119">
        <v>90</v>
      </c>
      <c r="D84" s="117" t="s">
        <v>249</v>
      </c>
      <c r="E84" s="57" t="s">
        <v>246</v>
      </c>
      <c r="F84" s="57" t="s">
        <v>247</v>
      </c>
      <c r="G84" s="57">
        <v>0.22</v>
      </c>
      <c r="H84" s="57"/>
      <c r="I84" s="57">
        <v>0.22</v>
      </c>
      <c r="J84" s="57" t="s">
        <v>17</v>
      </c>
      <c r="K84" s="57" t="s">
        <v>85</v>
      </c>
      <c r="L84" s="58" t="s">
        <v>248</v>
      </c>
    </row>
    <row r="85" spans="3:12" s="40" customFormat="1" ht="75">
      <c r="C85" s="119">
        <v>91</v>
      </c>
      <c r="D85" s="117" t="s">
        <v>250</v>
      </c>
      <c r="E85" s="57" t="s">
        <v>242</v>
      </c>
      <c r="F85" s="57" t="s">
        <v>251</v>
      </c>
      <c r="G85" s="57">
        <v>6</v>
      </c>
      <c r="H85" s="57">
        <v>6</v>
      </c>
      <c r="I85" s="57">
        <v>6</v>
      </c>
      <c r="J85" s="57" t="s">
        <v>17</v>
      </c>
      <c r="K85" s="57" t="s">
        <v>82</v>
      </c>
      <c r="L85" s="120" t="s">
        <v>252</v>
      </c>
    </row>
    <row r="86" spans="3:12" s="40" customFormat="1" ht="48.75" customHeight="1">
      <c r="C86" s="55" t="s">
        <v>34</v>
      </c>
      <c r="D86" s="147" t="s">
        <v>325</v>
      </c>
      <c r="E86" s="147"/>
      <c r="F86" s="147"/>
      <c r="G86" s="56">
        <f>SUM(G87:G105)</f>
        <v>300.278</v>
      </c>
      <c r="H86" s="56">
        <f>SUM(H87:H105)</f>
        <v>5.989999999999999</v>
      </c>
      <c r="I86" s="56">
        <f>SUM(I87:I105)</f>
        <v>1.32</v>
      </c>
      <c r="J86" s="57"/>
      <c r="K86" s="57"/>
      <c r="L86" s="58"/>
    </row>
    <row r="87" spans="3:12" ht="60">
      <c r="C87" s="23">
        <v>47</v>
      </c>
      <c r="D87" s="15" t="s">
        <v>94</v>
      </c>
      <c r="E87" s="18" t="s">
        <v>23</v>
      </c>
      <c r="F87" s="19" t="s">
        <v>95</v>
      </c>
      <c r="G87" s="21">
        <v>5.4</v>
      </c>
      <c r="H87" s="22"/>
      <c r="I87" s="21"/>
      <c r="J87" s="19" t="s">
        <v>17</v>
      </c>
      <c r="K87" s="19" t="s">
        <v>96</v>
      </c>
      <c r="L87" s="24" t="s">
        <v>97</v>
      </c>
    </row>
    <row r="88" spans="3:12" ht="105">
      <c r="C88" s="23">
        <v>48</v>
      </c>
      <c r="D88" s="15" t="s">
        <v>137</v>
      </c>
      <c r="E88" s="19" t="s">
        <v>138</v>
      </c>
      <c r="F88" s="19" t="s">
        <v>139</v>
      </c>
      <c r="G88" s="22">
        <v>0.24</v>
      </c>
      <c r="H88" s="22">
        <v>0.24</v>
      </c>
      <c r="I88" s="22"/>
      <c r="J88" s="19" t="s">
        <v>17</v>
      </c>
      <c r="K88" s="19" t="s">
        <v>61</v>
      </c>
      <c r="L88" s="24" t="s">
        <v>140</v>
      </c>
    </row>
    <row r="89" spans="3:12" ht="105">
      <c r="C89" s="23">
        <v>49</v>
      </c>
      <c r="D89" s="15" t="s">
        <v>141</v>
      </c>
      <c r="E89" s="19" t="s">
        <v>138</v>
      </c>
      <c r="F89" s="19" t="s">
        <v>142</v>
      </c>
      <c r="G89" s="22" t="s">
        <v>131</v>
      </c>
      <c r="H89" s="22">
        <v>0.16</v>
      </c>
      <c r="I89" s="22"/>
      <c r="J89" s="19" t="s">
        <v>17</v>
      </c>
      <c r="K89" s="19" t="s">
        <v>17</v>
      </c>
      <c r="L89" s="24" t="s">
        <v>143</v>
      </c>
    </row>
    <row r="90" spans="3:12" ht="75">
      <c r="C90" s="23">
        <v>50</v>
      </c>
      <c r="D90" s="15" t="s">
        <v>145</v>
      </c>
      <c r="E90" s="19" t="s">
        <v>144</v>
      </c>
      <c r="F90" s="19" t="s">
        <v>146</v>
      </c>
      <c r="G90" s="19">
        <v>14.4</v>
      </c>
      <c r="H90" s="19"/>
      <c r="I90" s="19"/>
      <c r="J90" s="19" t="s">
        <v>17</v>
      </c>
      <c r="K90" s="19" t="s">
        <v>147</v>
      </c>
      <c r="L90" s="24" t="s">
        <v>148</v>
      </c>
    </row>
    <row r="91" spans="3:12" ht="45">
      <c r="C91" s="23">
        <v>51</v>
      </c>
      <c r="D91" s="15" t="s">
        <v>149</v>
      </c>
      <c r="E91" s="19" t="s">
        <v>129</v>
      </c>
      <c r="F91" s="19" t="s">
        <v>130</v>
      </c>
      <c r="G91" s="19">
        <v>11.67</v>
      </c>
      <c r="H91" s="19"/>
      <c r="I91" s="19"/>
      <c r="J91" s="19" t="s">
        <v>17</v>
      </c>
      <c r="K91" s="19" t="s">
        <v>150</v>
      </c>
      <c r="L91" s="24" t="s">
        <v>151</v>
      </c>
    </row>
    <row r="92" spans="3:12" ht="60">
      <c r="C92" s="23">
        <v>52</v>
      </c>
      <c r="D92" s="15" t="s">
        <v>152</v>
      </c>
      <c r="E92" s="19" t="s">
        <v>12</v>
      </c>
      <c r="F92" s="19" t="s">
        <v>153</v>
      </c>
      <c r="G92" s="19">
        <v>4.27</v>
      </c>
      <c r="H92" s="19">
        <v>4.27</v>
      </c>
      <c r="I92" s="19"/>
      <c r="J92" s="19" t="s">
        <v>17</v>
      </c>
      <c r="K92" s="19" t="s">
        <v>154</v>
      </c>
      <c r="L92" s="24" t="s">
        <v>155</v>
      </c>
    </row>
    <row r="93" spans="3:12" ht="30">
      <c r="C93" s="23">
        <v>53</v>
      </c>
      <c r="D93" s="15" t="s">
        <v>156</v>
      </c>
      <c r="E93" s="18" t="s">
        <v>15</v>
      </c>
      <c r="F93" s="19" t="s">
        <v>45</v>
      </c>
      <c r="G93" s="18">
        <v>1.1</v>
      </c>
      <c r="H93" s="19">
        <v>1.1</v>
      </c>
      <c r="I93" s="18">
        <v>1.1</v>
      </c>
      <c r="J93" s="19" t="s">
        <v>17</v>
      </c>
      <c r="K93" s="18" t="s">
        <v>77</v>
      </c>
      <c r="L93" s="24" t="s">
        <v>157</v>
      </c>
    </row>
    <row r="94" spans="3:12" ht="30">
      <c r="C94" s="23">
        <v>54</v>
      </c>
      <c r="D94" s="15" t="s">
        <v>158</v>
      </c>
      <c r="E94" s="19" t="s">
        <v>15</v>
      </c>
      <c r="F94" s="19" t="s">
        <v>159</v>
      </c>
      <c r="G94" s="18">
        <v>0.22</v>
      </c>
      <c r="H94" s="18">
        <v>0.22</v>
      </c>
      <c r="I94" s="18">
        <v>0.22</v>
      </c>
      <c r="J94" s="19" t="s">
        <v>17</v>
      </c>
      <c r="K94" s="19" t="s">
        <v>46</v>
      </c>
      <c r="L94" s="24" t="s">
        <v>160</v>
      </c>
    </row>
    <row r="95" spans="3:12" ht="60">
      <c r="C95" s="23">
        <v>55</v>
      </c>
      <c r="D95" s="15" t="s">
        <v>163</v>
      </c>
      <c r="E95" s="19" t="s">
        <v>13</v>
      </c>
      <c r="F95" s="19" t="s">
        <v>164</v>
      </c>
      <c r="G95" s="19">
        <v>5</v>
      </c>
      <c r="H95" s="19"/>
      <c r="I95" s="19"/>
      <c r="J95" s="19" t="s">
        <v>17</v>
      </c>
      <c r="K95" s="19" t="s">
        <v>165</v>
      </c>
      <c r="L95" s="24" t="s">
        <v>166</v>
      </c>
    </row>
    <row r="96" spans="3:12" ht="60">
      <c r="C96" s="23">
        <v>56</v>
      </c>
      <c r="D96" s="15" t="s">
        <v>167</v>
      </c>
      <c r="E96" s="18" t="s">
        <v>13</v>
      </c>
      <c r="F96" s="19" t="s">
        <v>168</v>
      </c>
      <c r="G96" s="18">
        <v>0.65</v>
      </c>
      <c r="H96" s="19"/>
      <c r="I96" s="18"/>
      <c r="J96" s="19" t="s">
        <v>17</v>
      </c>
      <c r="K96" s="19" t="s">
        <v>85</v>
      </c>
      <c r="L96" s="24" t="s">
        <v>169</v>
      </c>
    </row>
    <row r="97" spans="3:12" ht="105">
      <c r="C97" s="23">
        <v>57</v>
      </c>
      <c r="D97" s="15" t="s">
        <v>170</v>
      </c>
      <c r="E97" s="18" t="s">
        <v>27</v>
      </c>
      <c r="F97" s="19" t="s">
        <v>171</v>
      </c>
      <c r="G97" s="18">
        <v>20</v>
      </c>
      <c r="H97" s="19"/>
      <c r="I97" s="18"/>
      <c r="J97" s="19" t="s">
        <v>17</v>
      </c>
      <c r="K97" s="19" t="s">
        <v>78</v>
      </c>
      <c r="L97" s="20" t="s">
        <v>172</v>
      </c>
    </row>
    <row r="98" spans="3:12" ht="150">
      <c r="C98" s="23">
        <v>58</v>
      </c>
      <c r="D98" s="15" t="s">
        <v>173</v>
      </c>
      <c r="E98" s="18" t="s">
        <v>174</v>
      </c>
      <c r="F98" s="19" t="s">
        <v>18</v>
      </c>
      <c r="G98" s="18">
        <v>13.34</v>
      </c>
      <c r="H98" s="19"/>
      <c r="I98" s="18"/>
      <c r="J98" s="19" t="s">
        <v>17</v>
      </c>
      <c r="K98" s="19" t="s">
        <v>85</v>
      </c>
      <c r="L98" s="27" t="s">
        <v>175</v>
      </c>
    </row>
    <row r="99" spans="3:12" ht="75">
      <c r="C99" s="23">
        <v>59</v>
      </c>
      <c r="D99" s="15" t="s">
        <v>176</v>
      </c>
      <c r="E99" s="19" t="s">
        <v>21</v>
      </c>
      <c r="F99" s="19" t="s">
        <v>18</v>
      </c>
      <c r="G99" s="18">
        <v>0.048</v>
      </c>
      <c r="H99" s="18"/>
      <c r="I99" s="18"/>
      <c r="J99" s="19" t="s">
        <v>17</v>
      </c>
      <c r="K99" s="19" t="s">
        <v>103</v>
      </c>
      <c r="L99" s="20" t="s">
        <v>177</v>
      </c>
    </row>
    <row r="100" spans="3:12" ht="45">
      <c r="C100" s="23">
        <v>60</v>
      </c>
      <c r="D100" s="15" t="s">
        <v>178</v>
      </c>
      <c r="E100" s="18" t="s">
        <v>14</v>
      </c>
      <c r="F100" s="19" t="s">
        <v>179</v>
      </c>
      <c r="G100" s="19">
        <v>0.08</v>
      </c>
      <c r="H100" s="19"/>
      <c r="I100" s="18"/>
      <c r="J100" s="19" t="s">
        <v>17</v>
      </c>
      <c r="K100" s="19" t="s">
        <v>78</v>
      </c>
      <c r="L100" s="20" t="s">
        <v>180</v>
      </c>
    </row>
    <row r="101" spans="3:12" s="11" customFormat="1" ht="60">
      <c r="C101" s="23">
        <v>61</v>
      </c>
      <c r="D101" s="15" t="s">
        <v>181</v>
      </c>
      <c r="E101" s="18" t="s">
        <v>14</v>
      </c>
      <c r="F101" s="25" t="s">
        <v>16</v>
      </c>
      <c r="G101" s="19">
        <v>5</v>
      </c>
      <c r="H101" s="19"/>
      <c r="I101" s="18"/>
      <c r="J101" s="25" t="s">
        <v>17</v>
      </c>
      <c r="K101" s="25" t="s">
        <v>182</v>
      </c>
      <c r="L101" s="20" t="s">
        <v>183</v>
      </c>
    </row>
    <row r="102" spans="3:12" ht="75">
      <c r="C102" s="23">
        <v>62</v>
      </c>
      <c r="D102" s="15" t="s">
        <v>184</v>
      </c>
      <c r="E102" s="19" t="s">
        <v>174</v>
      </c>
      <c r="F102" s="19" t="s">
        <v>179</v>
      </c>
      <c r="G102" s="19">
        <v>30</v>
      </c>
      <c r="H102" s="26"/>
      <c r="I102" s="26"/>
      <c r="J102" s="19" t="s">
        <v>17</v>
      </c>
      <c r="K102" s="19" t="s">
        <v>78</v>
      </c>
      <c r="L102" s="20" t="s">
        <v>185</v>
      </c>
    </row>
    <row r="103" spans="3:12" ht="75">
      <c r="C103" s="23">
        <v>63</v>
      </c>
      <c r="D103" s="15" t="s">
        <v>186</v>
      </c>
      <c r="E103" s="18" t="s">
        <v>19</v>
      </c>
      <c r="F103" s="19" t="s">
        <v>42</v>
      </c>
      <c r="G103" s="18">
        <v>0.08</v>
      </c>
      <c r="H103" s="19"/>
      <c r="I103" s="18"/>
      <c r="J103" s="19" t="s">
        <v>17</v>
      </c>
      <c r="K103" s="19" t="s">
        <v>43</v>
      </c>
      <c r="L103" s="20" t="s">
        <v>187</v>
      </c>
    </row>
    <row r="104" spans="3:12" ht="45">
      <c r="C104" s="23">
        <v>64</v>
      </c>
      <c r="D104" s="15" t="s">
        <v>188</v>
      </c>
      <c r="E104" s="19" t="s">
        <v>174</v>
      </c>
      <c r="F104" s="15" t="s">
        <v>18</v>
      </c>
      <c r="G104" s="19">
        <v>187.58</v>
      </c>
      <c r="H104" s="19"/>
      <c r="I104" s="19"/>
      <c r="J104" s="19" t="s">
        <v>17</v>
      </c>
      <c r="K104" s="19" t="s">
        <v>189</v>
      </c>
      <c r="L104" s="30" t="s">
        <v>190</v>
      </c>
    </row>
    <row r="105" spans="3:12" ht="45">
      <c r="C105" s="17">
        <v>65</v>
      </c>
      <c r="D105" s="15" t="s">
        <v>191</v>
      </c>
      <c r="E105" s="19" t="s">
        <v>25</v>
      </c>
      <c r="F105" s="19" t="s">
        <v>18</v>
      </c>
      <c r="G105" s="19">
        <f>0.43+0.5+0.27</f>
        <v>1.2</v>
      </c>
      <c r="H105" s="26"/>
      <c r="I105" s="26"/>
      <c r="J105" s="19" t="s">
        <v>17</v>
      </c>
      <c r="K105" s="19" t="s">
        <v>192</v>
      </c>
      <c r="L105" s="30" t="s">
        <v>190</v>
      </c>
    </row>
    <row r="106" spans="3:12" s="59" customFormat="1" ht="14.25">
      <c r="C106" s="49" t="s">
        <v>29</v>
      </c>
      <c r="D106" s="50" t="s">
        <v>318</v>
      </c>
      <c r="E106" s="51"/>
      <c r="F106" s="52"/>
      <c r="G106" s="46"/>
      <c r="H106" s="46"/>
      <c r="I106" s="46"/>
      <c r="J106" s="53"/>
      <c r="K106" s="52"/>
      <c r="L106" s="54"/>
    </row>
    <row r="107" spans="3:12" s="59" customFormat="1" ht="36" customHeight="1">
      <c r="C107" s="49" t="s">
        <v>35</v>
      </c>
      <c r="D107" s="150" t="s">
        <v>317</v>
      </c>
      <c r="E107" s="151"/>
      <c r="F107" s="152"/>
      <c r="G107" s="46">
        <f>SUM(G108:G134)</f>
        <v>56.61400000000001</v>
      </c>
      <c r="H107" s="46">
        <f>SUM(H108:H134)</f>
        <v>41.720000000000006</v>
      </c>
      <c r="I107" s="46">
        <f>SUM(I108:I134)</f>
        <v>54.38400000000001</v>
      </c>
      <c r="J107" s="53"/>
      <c r="K107" s="52"/>
      <c r="L107" s="54"/>
    </row>
    <row r="108" spans="3:12" ht="255">
      <c r="C108" s="116">
        <v>92</v>
      </c>
      <c r="D108" s="117" t="s">
        <v>311</v>
      </c>
      <c r="E108" s="57" t="s">
        <v>13</v>
      </c>
      <c r="F108" s="43" t="s">
        <v>45</v>
      </c>
      <c r="G108" s="57">
        <v>29.5</v>
      </c>
      <c r="H108" s="57">
        <v>29.5</v>
      </c>
      <c r="I108" s="57">
        <v>29.5</v>
      </c>
      <c r="J108" s="57" t="s">
        <v>17</v>
      </c>
      <c r="K108" s="57" t="s">
        <v>253</v>
      </c>
      <c r="L108" s="125" t="s">
        <v>254</v>
      </c>
    </row>
    <row r="109" spans="3:12" ht="75">
      <c r="C109" s="119">
        <v>93</v>
      </c>
      <c r="D109" s="117" t="s">
        <v>255</v>
      </c>
      <c r="E109" s="118" t="s">
        <v>19</v>
      </c>
      <c r="F109" s="57" t="s">
        <v>18</v>
      </c>
      <c r="G109" s="118">
        <v>0.07</v>
      </c>
      <c r="H109" s="57"/>
      <c r="I109" s="118">
        <v>0.07</v>
      </c>
      <c r="J109" s="57" t="s">
        <v>17</v>
      </c>
      <c r="K109" s="57" t="s">
        <v>65</v>
      </c>
      <c r="L109" s="125" t="s">
        <v>256</v>
      </c>
    </row>
    <row r="110" spans="3:12" ht="45">
      <c r="C110" s="119">
        <v>94</v>
      </c>
      <c r="D110" s="117" t="s">
        <v>257</v>
      </c>
      <c r="E110" s="118" t="s">
        <v>19</v>
      </c>
      <c r="F110" s="57" t="s">
        <v>18</v>
      </c>
      <c r="G110" s="118">
        <v>1.45</v>
      </c>
      <c r="H110" s="57">
        <v>1.45</v>
      </c>
      <c r="I110" s="118">
        <v>1.45</v>
      </c>
      <c r="J110" s="57" t="s">
        <v>17</v>
      </c>
      <c r="K110" s="57" t="s">
        <v>65</v>
      </c>
      <c r="L110" s="125" t="s">
        <v>344</v>
      </c>
    </row>
    <row r="111" spans="3:12" ht="45">
      <c r="C111" s="119">
        <v>95</v>
      </c>
      <c r="D111" s="117" t="s">
        <v>258</v>
      </c>
      <c r="E111" s="118" t="s">
        <v>259</v>
      </c>
      <c r="F111" s="57" t="s">
        <v>18</v>
      </c>
      <c r="G111" s="118">
        <v>0.37</v>
      </c>
      <c r="H111" s="57"/>
      <c r="I111" s="118">
        <v>0.37</v>
      </c>
      <c r="J111" s="57" t="s">
        <v>17</v>
      </c>
      <c r="K111" s="57" t="s">
        <v>65</v>
      </c>
      <c r="L111" s="125" t="s">
        <v>344</v>
      </c>
    </row>
    <row r="112" spans="3:12" ht="45">
      <c r="C112" s="119">
        <v>96</v>
      </c>
      <c r="D112" s="117" t="s">
        <v>260</v>
      </c>
      <c r="E112" s="118" t="s">
        <v>14</v>
      </c>
      <c r="F112" s="57" t="s">
        <v>18</v>
      </c>
      <c r="G112" s="118">
        <v>0.15</v>
      </c>
      <c r="H112" s="118"/>
      <c r="I112" s="118">
        <v>0.15</v>
      </c>
      <c r="J112" s="57" t="s">
        <v>17</v>
      </c>
      <c r="K112" s="57" t="s">
        <v>61</v>
      </c>
      <c r="L112" s="125" t="s">
        <v>344</v>
      </c>
    </row>
    <row r="113" spans="3:12" ht="45">
      <c r="C113" s="119">
        <v>97</v>
      </c>
      <c r="D113" s="117" t="s">
        <v>261</v>
      </c>
      <c r="E113" s="118" t="s">
        <v>15</v>
      </c>
      <c r="F113" s="57" t="s">
        <v>262</v>
      </c>
      <c r="G113" s="118">
        <v>0.2</v>
      </c>
      <c r="H113" s="57"/>
      <c r="I113" s="118">
        <v>0.2</v>
      </c>
      <c r="J113" s="57"/>
      <c r="K113" s="57" t="s">
        <v>105</v>
      </c>
      <c r="L113" s="125" t="s">
        <v>344</v>
      </c>
    </row>
    <row r="114" spans="3:12" ht="45">
      <c r="C114" s="119">
        <v>98</v>
      </c>
      <c r="D114" s="117" t="s">
        <v>263</v>
      </c>
      <c r="E114" s="118" t="s">
        <v>15</v>
      </c>
      <c r="F114" s="57" t="s">
        <v>262</v>
      </c>
      <c r="G114" s="118">
        <v>0.2</v>
      </c>
      <c r="H114" s="57"/>
      <c r="I114" s="118">
        <v>0.2</v>
      </c>
      <c r="J114" s="57"/>
      <c r="K114" s="57" t="s">
        <v>105</v>
      </c>
      <c r="L114" s="125" t="s">
        <v>344</v>
      </c>
    </row>
    <row r="115" spans="3:12" ht="45">
      <c r="C115" s="119">
        <v>99</v>
      </c>
      <c r="D115" s="117" t="s">
        <v>264</v>
      </c>
      <c r="E115" s="118" t="s">
        <v>15</v>
      </c>
      <c r="F115" s="57" t="s">
        <v>262</v>
      </c>
      <c r="G115" s="118">
        <v>1.6</v>
      </c>
      <c r="H115" s="57">
        <v>0.2</v>
      </c>
      <c r="I115" s="118">
        <v>1.6</v>
      </c>
      <c r="J115" s="57"/>
      <c r="K115" s="57" t="s">
        <v>43</v>
      </c>
      <c r="L115" s="125" t="s">
        <v>344</v>
      </c>
    </row>
    <row r="116" spans="3:12" ht="45">
      <c r="C116" s="119">
        <v>100</v>
      </c>
      <c r="D116" s="117" t="s">
        <v>265</v>
      </c>
      <c r="E116" s="118" t="s">
        <v>15</v>
      </c>
      <c r="F116" s="57" t="s">
        <v>262</v>
      </c>
      <c r="G116" s="118">
        <v>1.2</v>
      </c>
      <c r="H116" s="57"/>
      <c r="I116" s="118">
        <v>1.2</v>
      </c>
      <c r="J116" s="57"/>
      <c r="K116" s="57" t="s">
        <v>65</v>
      </c>
      <c r="L116" s="125" t="s">
        <v>344</v>
      </c>
    </row>
    <row r="117" spans="3:12" ht="45">
      <c r="C117" s="119">
        <v>101</v>
      </c>
      <c r="D117" s="117" t="s">
        <v>266</v>
      </c>
      <c r="E117" s="118" t="s">
        <v>15</v>
      </c>
      <c r="F117" s="57" t="s">
        <v>262</v>
      </c>
      <c r="G117" s="118">
        <v>0.2</v>
      </c>
      <c r="H117" s="57">
        <v>0.2</v>
      </c>
      <c r="I117" s="118">
        <v>0.2</v>
      </c>
      <c r="J117" s="57"/>
      <c r="K117" s="57" t="s">
        <v>61</v>
      </c>
      <c r="L117" s="125" t="s">
        <v>344</v>
      </c>
    </row>
    <row r="118" spans="3:12" ht="45">
      <c r="C118" s="119">
        <v>102</v>
      </c>
      <c r="D118" s="126" t="s">
        <v>267</v>
      </c>
      <c r="E118" s="118" t="s">
        <v>15</v>
      </c>
      <c r="F118" s="57" t="s">
        <v>262</v>
      </c>
      <c r="G118" s="118">
        <v>0.6</v>
      </c>
      <c r="H118" s="57">
        <v>0.6</v>
      </c>
      <c r="I118" s="118">
        <v>0.6</v>
      </c>
      <c r="J118" s="57"/>
      <c r="K118" s="57" t="s">
        <v>17</v>
      </c>
      <c r="L118" s="125" t="s">
        <v>344</v>
      </c>
    </row>
    <row r="119" spans="3:12" ht="45">
      <c r="C119" s="119">
        <v>103</v>
      </c>
      <c r="D119" s="117" t="s">
        <v>268</v>
      </c>
      <c r="E119" s="118" t="s">
        <v>14</v>
      </c>
      <c r="F119" s="57" t="s">
        <v>262</v>
      </c>
      <c r="G119" s="118">
        <v>0.6</v>
      </c>
      <c r="H119" s="57">
        <v>0.6</v>
      </c>
      <c r="I119" s="118">
        <v>0.6</v>
      </c>
      <c r="J119" s="57"/>
      <c r="K119" s="57" t="s">
        <v>39</v>
      </c>
      <c r="L119" s="125" t="s">
        <v>344</v>
      </c>
    </row>
    <row r="120" spans="3:12" ht="45">
      <c r="C120" s="119">
        <v>104</v>
      </c>
      <c r="D120" s="117" t="s">
        <v>269</v>
      </c>
      <c r="E120" s="118" t="s">
        <v>14</v>
      </c>
      <c r="F120" s="57" t="s">
        <v>262</v>
      </c>
      <c r="G120" s="118">
        <v>4</v>
      </c>
      <c r="H120" s="57">
        <v>2</v>
      </c>
      <c r="I120" s="118">
        <v>4</v>
      </c>
      <c r="J120" s="57" t="s">
        <v>17</v>
      </c>
      <c r="K120" s="57" t="s">
        <v>270</v>
      </c>
      <c r="L120" s="125" t="s">
        <v>344</v>
      </c>
    </row>
    <row r="121" spans="3:12" ht="45">
      <c r="C121" s="119">
        <v>105</v>
      </c>
      <c r="D121" s="117" t="s">
        <v>271</v>
      </c>
      <c r="E121" s="118" t="s">
        <v>14</v>
      </c>
      <c r="F121" s="57" t="s">
        <v>262</v>
      </c>
      <c r="G121" s="118">
        <v>1</v>
      </c>
      <c r="H121" s="57">
        <v>0.5</v>
      </c>
      <c r="I121" s="118">
        <v>1</v>
      </c>
      <c r="J121" s="57" t="s">
        <v>17</v>
      </c>
      <c r="K121" s="57" t="s">
        <v>17</v>
      </c>
      <c r="L121" s="125" t="s">
        <v>344</v>
      </c>
    </row>
    <row r="122" spans="3:12" ht="45">
      <c r="C122" s="119">
        <v>106</v>
      </c>
      <c r="D122" s="117" t="s">
        <v>272</v>
      </c>
      <c r="E122" s="118" t="s">
        <v>14</v>
      </c>
      <c r="F122" s="57" t="s">
        <v>262</v>
      </c>
      <c r="G122" s="118">
        <v>2</v>
      </c>
      <c r="H122" s="57">
        <v>0.5</v>
      </c>
      <c r="I122" s="118">
        <v>2</v>
      </c>
      <c r="J122" s="57" t="s">
        <v>17</v>
      </c>
      <c r="K122" s="57" t="s">
        <v>82</v>
      </c>
      <c r="L122" s="125" t="s">
        <v>343</v>
      </c>
    </row>
    <row r="123" spans="3:12" ht="45">
      <c r="C123" s="119">
        <v>107</v>
      </c>
      <c r="D123" s="117" t="s">
        <v>273</v>
      </c>
      <c r="E123" s="118" t="s">
        <v>14</v>
      </c>
      <c r="F123" s="57" t="s">
        <v>262</v>
      </c>
      <c r="G123" s="118">
        <v>3</v>
      </c>
      <c r="H123" s="57">
        <v>1</v>
      </c>
      <c r="I123" s="118">
        <v>3</v>
      </c>
      <c r="J123" s="57" t="s">
        <v>17</v>
      </c>
      <c r="K123" s="57" t="s">
        <v>61</v>
      </c>
      <c r="L123" s="125" t="s">
        <v>343</v>
      </c>
    </row>
    <row r="124" spans="3:12" ht="45">
      <c r="C124" s="119">
        <v>108</v>
      </c>
      <c r="D124" s="117" t="s">
        <v>274</v>
      </c>
      <c r="E124" s="118" t="s">
        <v>259</v>
      </c>
      <c r="F124" s="57" t="s">
        <v>262</v>
      </c>
      <c r="G124" s="118">
        <v>1</v>
      </c>
      <c r="H124" s="57"/>
      <c r="I124" s="118">
        <v>1</v>
      </c>
      <c r="J124" s="57"/>
      <c r="K124" s="57"/>
      <c r="L124" s="125" t="s">
        <v>344</v>
      </c>
    </row>
    <row r="125" spans="3:12" ht="45">
      <c r="C125" s="119">
        <v>109</v>
      </c>
      <c r="D125" s="117" t="s">
        <v>275</v>
      </c>
      <c r="E125" s="118" t="s">
        <v>12</v>
      </c>
      <c r="F125" s="57" t="s">
        <v>262</v>
      </c>
      <c r="G125" s="118">
        <v>1</v>
      </c>
      <c r="H125" s="57">
        <v>1</v>
      </c>
      <c r="I125" s="118">
        <v>1</v>
      </c>
      <c r="J125" s="57"/>
      <c r="K125" s="57"/>
      <c r="L125" s="125" t="s">
        <v>344</v>
      </c>
    </row>
    <row r="126" spans="3:12" ht="45">
      <c r="C126" s="119">
        <v>110</v>
      </c>
      <c r="D126" s="117" t="s">
        <v>276</v>
      </c>
      <c r="E126" s="118" t="s">
        <v>12</v>
      </c>
      <c r="F126" s="57" t="s">
        <v>262</v>
      </c>
      <c r="G126" s="57">
        <v>1</v>
      </c>
      <c r="H126" s="57">
        <v>0.7</v>
      </c>
      <c r="I126" s="57">
        <v>1</v>
      </c>
      <c r="J126" s="57"/>
      <c r="K126" s="57"/>
      <c r="L126" s="125" t="s">
        <v>344</v>
      </c>
    </row>
    <row r="127" spans="3:12" ht="45">
      <c r="C127" s="119">
        <v>111</v>
      </c>
      <c r="D127" s="117" t="s">
        <v>277</v>
      </c>
      <c r="E127" s="118" t="s">
        <v>12</v>
      </c>
      <c r="F127" s="57" t="s">
        <v>262</v>
      </c>
      <c r="G127" s="118">
        <v>0.7</v>
      </c>
      <c r="H127" s="57">
        <v>0.7</v>
      </c>
      <c r="I127" s="118">
        <v>0.7</v>
      </c>
      <c r="J127" s="57"/>
      <c r="K127" s="57"/>
      <c r="L127" s="125" t="s">
        <v>344</v>
      </c>
    </row>
    <row r="128" spans="3:12" ht="45">
      <c r="C128" s="119">
        <v>112</v>
      </c>
      <c r="D128" s="117" t="s">
        <v>278</v>
      </c>
      <c r="E128" s="62" t="s">
        <v>14</v>
      </c>
      <c r="F128" s="117" t="s">
        <v>18</v>
      </c>
      <c r="G128" s="57">
        <v>0.5</v>
      </c>
      <c r="H128" s="57">
        <v>0.5</v>
      </c>
      <c r="I128" s="118">
        <v>0.5</v>
      </c>
      <c r="J128" s="57" t="s">
        <v>17</v>
      </c>
      <c r="K128" s="57" t="s">
        <v>46</v>
      </c>
      <c r="L128" s="125" t="s">
        <v>344</v>
      </c>
    </row>
    <row r="129" spans="3:13" s="104" customFormat="1" ht="60">
      <c r="C129" s="106">
        <v>113</v>
      </c>
      <c r="D129" s="112" t="s">
        <v>279</v>
      </c>
      <c r="E129" s="109" t="s">
        <v>11</v>
      </c>
      <c r="F129" s="112" t="s">
        <v>280</v>
      </c>
      <c r="G129" s="109">
        <v>2.02</v>
      </c>
      <c r="H129" s="109">
        <v>0.17</v>
      </c>
      <c r="I129" s="109">
        <v>0.76</v>
      </c>
      <c r="J129" s="112" t="s">
        <v>17</v>
      </c>
      <c r="K129" s="112" t="s">
        <v>281</v>
      </c>
      <c r="L129" s="110" t="s">
        <v>345</v>
      </c>
      <c r="M129" s="140" t="s">
        <v>375</v>
      </c>
    </row>
    <row r="130" spans="3:13" s="104" customFormat="1" ht="60">
      <c r="C130" s="106">
        <v>114</v>
      </c>
      <c r="D130" s="112" t="s">
        <v>282</v>
      </c>
      <c r="E130" s="109" t="s">
        <v>11</v>
      </c>
      <c r="F130" s="112" t="s">
        <v>280</v>
      </c>
      <c r="G130" s="109">
        <v>2.1</v>
      </c>
      <c r="H130" s="109">
        <v>1</v>
      </c>
      <c r="I130" s="109">
        <v>1.93</v>
      </c>
      <c r="J130" s="112" t="s">
        <v>17</v>
      </c>
      <c r="K130" s="112" t="s">
        <v>283</v>
      </c>
      <c r="L130" s="110" t="s">
        <v>345</v>
      </c>
      <c r="M130" s="140"/>
    </row>
    <row r="131" spans="3:12" ht="51">
      <c r="C131" s="119">
        <v>115</v>
      </c>
      <c r="D131" s="117" t="s">
        <v>305</v>
      </c>
      <c r="E131" s="57" t="s">
        <v>259</v>
      </c>
      <c r="F131" s="117" t="s">
        <v>18</v>
      </c>
      <c r="G131" s="57">
        <v>0.054</v>
      </c>
      <c r="H131" s="57"/>
      <c r="I131" s="57">
        <v>0.054</v>
      </c>
      <c r="J131" s="117" t="s">
        <v>17</v>
      </c>
      <c r="K131" s="117" t="s">
        <v>82</v>
      </c>
      <c r="L131" s="127" t="s">
        <v>306</v>
      </c>
    </row>
    <row r="132" spans="3:13" s="104" customFormat="1" ht="90">
      <c r="C132" s="106">
        <v>116</v>
      </c>
      <c r="D132" s="112" t="s">
        <v>284</v>
      </c>
      <c r="E132" s="109" t="s">
        <v>15</v>
      </c>
      <c r="F132" s="112" t="s">
        <v>285</v>
      </c>
      <c r="G132" s="108">
        <v>1.3</v>
      </c>
      <c r="H132" s="109">
        <v>1.1</v>
      </c>
      <c r="I132" s="108">
        <v>1.3</v>
      </c>
      <c r="J132" s="109"/>
      <c r="K132" s="109"/>
      <c r="L132" s="110"/>
      <c r="M132" s="140" t="s">
        <v>361</v>
      </c>
    </row>
    <row r="133" spans="3:13" s="104" customFormat="1" ht="90">
      <c r="C133" s="106">
        <v>117</v>
      </c>
      <c r="D133" s="112" t="s">
        <v>286</v>
      </c>
      <c r="E133" s="109" t="s">
        <v>12</v>
      </c>
      <c r="F133" s="112" t="s">
        <v>285</v>
      </c>
      <c r="G133" s="108">
        <v>0.5</v>
      </c>
      <c r="H133" s="109"/>
      <c r="I133" s="108"/>
      <c r="J133" s="109"/>
      <c r="K133" s="109"/>
      <c r="L133" s="110"/>
      <c r="M133" s="140"/>
    </row>
    <row r="134" spans="3:13" s="104" customFormat="1" ht="90">
      <c r="C134" s="106">
        <v>118</v>
      </c>
      <c r="D134" s="112" t="s">
        <v>287</v>
      </c>
      <c r="E134" s="109" t="s">
        <v>12</v>
      </c>
      <c r="F134" s="112" t="s">
        <v>285</v>
      </c>
      <c r="G134" s="109">
        <v>0.3</v>
      </c>
      <c r="H134" s="109"/>
      <c r="I134" s="108"/>
      <c r="J134" s="109"/>
      <c r="K134" s="109"/>
      <c r="L134" s="110"/>
      <c r="M134" s="140"/>
    </row>
    <row r="135" spans="3:12" s="40" customFormat="1" ht="29.25">
      <c r="C135" s="60" t="s">
        <v>33</v>
      </c>
      <c r="D135" s="61" t="s">
        <v>288</v>
      </c>
      <c r="E135" s="62"/>
      <c r="F135" s="63"/>
      <c r="G135" s="64">
        <v>93.17</v>
      </c>
      <c r="H135" s="64">
        <f>SUM(H137:H139)</f>
        <v>0</v>
      </c>
      <c r="I135" s="64">
        <f>SUM(I137:I139)</f>
        <v>0</v>
      </c>
      <c r="J135" s="63"/>
      <c r="K135" s="62"/>
      <c r="L135" s="65"/>
    </row>
    <row r="136" spans="3:12" ht="141" customHeight="1">
      <c r="C136" s="79"/>
      <c r="D136" s="15" t="s">
        <v>326</v>
      </c>
      <c r="E136" s="26" t="s">
        <v>174</v>
      </c>
      <c r="F136" s="15" t="s">
        <v>18</v>
      </c>
      <c r="G136" s="81">
        <v>94</v>
      </c>
      <c r="H136" s="81"/>
      <c r="I136" s="81"/>
      <c r="J136" s="19" t="s">
        <v>17</v>
      </c>
      <c r="K136" s="80" t="s">
        <v>327</v>
      </c>
      <c r="L136" s="29" t="s">
        <v>190</v>
      </c>
    </row>
    <row r="137" spans="3:12" ht="15">
      <c r="C137" s="17"/>
      <c r="D137" s="15"/>
      <c r="E137" s="19"/>
      <c r="F137" s="19"/>
      <c r="G137" s="19"/>
      <c r="H137" s="26"/>
      <c r="I137" s="26"/>
      <c r="J137" s="19"/>
      <c r="K137" s="19"/>
      <c r="L137" s="29"/>
    </row>
    <row r="138" spans="3:12" ht="15">
      <c r="C138" s="17"/>
      <c r="D138" s="15"/>
      <c r="E138" s="19"/>
      <c r="F138" s="19"/>
      <c r="G138" s="19"/>
      <c r="H138" s="26"/>
      <c r="I138" s="26"/>
      <c r="J138" s="19"/>
      <c r="K138" s="19"/>
      <c r="L138" s="29"/>
    </row>
    <row r="139" spans="3:12" ht="15">
      <c r="C139" s="23"/>
      <c r="D139" s="15"/>
      <c r="E139" s="19"/>
      <c r="F139" s="15"/>
      <c r="G139" s="19"/>
      <c r="H139" s="19"/>
      <c r="I139" s="19"/>
      <c r="J139" s="15"/>
      <c r="K139" s="15"/>
      <c r="L139" s="29"/>
    </row>
    <row r="140" spans="3:12" s="74" customFormat="1" ht="15">
      <c r="C140" s="75"/>
      <c r="D140" s="76"/>
      <c r="E140" s="77"/>
      <c r="F140" s="76"/>
      <c r="G140" s="77"/>
      <c r="H140" s="77"/>
      <c r="I140" s="77"/>
      <c r="J140" s="78"/>
      <c r="K140" s="78"/>
      <c r="L140" s="29"/>
    </row>
    <row r="141" spans="3:12" s="74" customFormat="1" ht="15">
      <c r="C141" s="75"/>
      <c r="D141" s="76"/>
      <c r="E141" s="77"/>
      <c r="F141" s="76"/>
      <c r="G141" s="77"/>
      <c r="H141" s="77"/>
      <c r="I141" s="77"/>
      <c r="J141" s="78"/>
      <c r="K141" s="78"/>
      <c r="L141" s="29"/>
    </row>
    <row r="142" spans="3:12" s="40" customFormat="1" ht="15.75" thickBot="1">
      <c r="C142" s="145" t="s">
        <v>312</v>
      </c>
      <c r="D142" s="146"/>
      <c r="E142" s="66"/>
      <c r="F142" s="67"/>
      <c r="G142" s="68">
        <f>SUM(G7+G30+G50+G57+G68+G81+G107+G135)</f>
        <v>491.56600000000014</v>
      </c>
      <c r="H142" s="68">
        <f>SUM(H7+H30+H50+H57+H68+H81+H107+H135)</f>
        <v>283.5400000000001</v>
      </c>
      <c r="I142" s="68">
        <f>SUM(I7+I30+I50+I57+I68+I81+I107+I135)</f>
        <v>284.312</v>
      </c>
      <c r="J142" s="69"/>
      <c r="K142" s="67"/>
      <c r="L142" s="70"/>
    </row>
    <row r="143" ht="15.75" thickTop="1"/>
    <row r="335" ht="15"/>
    <row r="336" ht="15"/>
    <row r="338" ht="15"/>
    <row r="339" ht="15"/>
    <row r="340" ht="15"/>
    <row r="341" ht="15"/>
    <row r="342" ht="15"/>
    <row r="343" ht="15"/>
    <row r="344" ht="15"/>
    <row r="359" ht="15"/>
    <row r="360" ht="15"/>
    <row r="362" ht="15"/>
    <row r="363" ht="15"/>
    <row r="364" ht="15"/>
    <row r="365" ht="15"/>
    <row r="366" ht="15"/>
    <row r="454" ht="15"/>
    <row r="455" ht="15"/>
    <row r="456" ht="15"/>
    <row r="458" ht="15"/>
    <row r="459" ht="15"/>
    <row r="460" ht="15"/>
    <row r="461" ht="15"/>
    <row r="487" ht="15"/>
    <row r="488" ht="15"/>
    <row r="490" ht="15"/>
    <row r="721" ht="15"/>
    <row r="722" ht="15"/>
    <row r="723" ht="15"/>
    <row r="724" ht="15"/>
    <row r="725" ht="15"/>
    <row r="726" ht="15"/>
    <row r="727" ht="15"/>
    <row r="728" ht="15"/>
    <row r="773" ht="15"/>
    <row r="774"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sheetData>
  <sheetProtection/>
  <autoFilter ref="A5:N5"/>
  <mergeCells count="20">
    <mergeCell ref="M132:M134"/>
    <mergeCell ref="D7:F7"/>
    <mergeCell ref="L3:L4"/>
    <mergeCell ref="C1:L1"/>
    <mergeCell ref="C3:C4"/>
    <mergeCell ref="D3:D4"/>
    <mergeCell ref="E3:E4"/>
    <mergeCell ref="F3:F4"/>
    <mergeCell ref="C142:D142"/>
    <mergeCell ref="D86:F86"/>
    <mergeCell ref="D30:F30"/>
    <mergeCell ref="D107:F107"/>
    <mergeCell ref="J3:K3"/>
    <mergeCell ref="C2:L2"/>
    <mergeCell ref="H3:I3"/>
    <mergeCell ref="M129:M130"/>
    <mergeCell ref="M77:M78"/>
    <mergeCell ref="M37:M38"/>
    <mergeCell ref="M48:M49"/>
    <mergeCell ref="G3:G4"/>
  </mergeCells>
  <conditionalFormatting sqref="D108">
    <cfRule type="duplicateValues" priority="2" dxfId="3">
      <formula>AND(COUNTIF($D$108:$D$108,D108)&gt;1,NOT(ISBLANK(D108)))</formula>
    </cfRule>
    <cfRule type="duplicateValues" priority="3" dxfId="3">
      <formula>AND(COUNTIF($D$108:$D$108,D108)&gt;1,NOT(ISBLANK(D108)))</formula>
    </cfRule>
  </conditionalFormatting>
  <conditionalFormatting sqref="D108">
    <cfRule type="duplicateValues" priority="1" dxfId="3">
      <formula>AND(COUNTIF($D$108:$D$108,D108)&gt;1,NOT(ISBLANK(D108)))</formula>
    </cfRule>
  </conditionalFormatting>
  <printOptions/>
  <pageMargins left="0.2" right="0" top="0.41" bottom="0.17" header="0.38" footer="0.17"/>
  <pageSetup horizontalDpi="600" verticalDpi="600" orientation="landscape" paperSize="9" scale="75" r:id="rId2"/>
  <headerFooter>
    <oddFooter>&amp;C&amp;"Times New Roman,Regular"&amp;P/&amp;N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dc:creator>
  <cp:keywords/>
  <dc:description/>
  <cp:lastModifiedBy>MINH</cp:lastModifiedBy>
  <cp:lastPrinted>2020-09-28T04:18:11Z</cp:lastPrinted>
  <dcterms:created xsi:type="dcterms:W3CDTF">2017-09-25T11:51:23Z</dcterms:created>
  <dcterms:modified xsi:type="dcterms:W3CDTF">2020-10-27T10:19:12Z</dcterms:modified>
  <cp:category/>
  <cp:version/>
  <cp:contentType/>
  <cp:contentStatus/>
</cp:coreProperties>
</file>